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 kravy mlieko 2017\plis-rocenka 114\str.09 Vysledky kontroly podľa plemien\"/>
    </mc:Choice>
  </mc:AlternateContent>
  <bookViews>
    <workbookView xWindow="0" yWindow="0" windowWidth="19935" windowHeight="8880"/>
  </bookViews>
  <sheets>
    <sheet name="Hárok1" sheetId="1" r:id="rId1"/>
    <sheet name="Hárok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K23" i="1"/>
  <c r="C39" i="1"/>
  <c r="J39" i="1"/>
  <c r="P37" i="1"/>
  <c r="F51" i="1"/>
  <c r="D65" i="1" l="1"/>
  <c r="B65" i="1"/>
  <c r="C65" i="1" l="1"/>
  <c r="C67" i="1"/>
  <c r="D67" i="1"/>
  <c r="B67" i="1"/>
  <c r="C51" i="1"/>
  <c r="D51" i="1"/>
  <c r="E51" i="1"/>
  <c r="G51" i="1"/>
  <c r="H51" i="1"/>
  <c r="I51" i="1"/>
  <c r="J51" i="1"/>
  <c r="K51" i="1"/>
  <c r="L51" i="1"/>
  <c r="M51" i="1"/>
  <c r="C53" i="1"/>
  <c r="D53" i="1"/>
  <c r="E53" i="1"/>
  <c r="F53" i="1"/>
  <c r="G53" i="1"/>
  <c r="H53" i="1"/>
  <c r="I53" i="1"/>
  <c r="J53" i="1"/>
  <c r="K53" i="1"/>
  <c r="L53" i="1"/>
  <c r="M53" i="1"/>
  <c r="B53" i="1"/>
  <c r="B51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D39" i="1"/>
  <c r="E39" i="1"/>
  <c r="F39" i="1"/>
  <c r="G39" i="1"/>
  <c r="H39" i="1"/>
  <c r="I39" i="1"/>
  <c r="K39" i="1"/>
  <c r="L39" i="1"/>
  <c r="M39" i="1"/>
  <c r="N39" i="1"/>
  <c r="O39" i="1"/>
  <c r="P39" i="1"/>
  <c r="B39" i="1"/>
  <c r="B37" i="1"/>
  <c r="C10" i="1"/>
  <c r="D10" i="1"/>
  <c r="E10" i="1"/>
  <c r="F10" i="1"/>
  <c r="G10" i="1"/>
  <c r="H10" i="1"/>
  <c r="J10" i="1"/>
  <c r="K10" i="1"/>
  <c r="L10" i="1"/>
  <c r="M10" i="1"/>
  <c r="B10" i="1"/>
  <c r="C23" i="1"/>
  <c r="D23" i="1"/>
  <c r="E23" i="1"/>
  <c r="F23" i="1"/>
  <c r="G23" i="1"/>
  <c r="H23" i="1"/>
  <c r="I23" i="1"/>
  <c r="J23" i="1"/>
  <c r="L23" i="1"/>
  <c r="M23" i="1"/>
  <c r="C25" i="1"/>
  <c r="D25" i="1"/>
  <c r="E25" i="1"/>
  <c r="F25" i="1"/>
  <c r="G25" i="1"/>
  <c r="H25" i="1"/>
  <c r="I25" i="1"/>
  <c r="J25" i="1"/>
  <c r="K25" i="1"/>
  <c r="L25" i="1"/>
  <c r="M25" i="1"/>
  <c r="B25" i="1"/>
  <c r="B23" i="1"/>
  <c r="C8" i="1"/>
  <c r="D8" i="1"/>
  <c r="E8" i="1"/>
  <c r="F8" i="1"/>
  <c r="G8" i="1"/>
  <c r="H8" i="1"/>
  <c r="I8" i="1"/>
  <c r="J8" i="1"/>
  <c r="K8" i="1"/>
  <c r="L8" i="1"/>
  <c r="M8" i="1"/>
  <c r="B8" i="1"/>
</calcChain>
</file>

<file path=xl/sharedStrings.xml><?xml version="1.0" encoding="utf-8"?>
<sst xmlns="http://schemas.openxmlformats.org/spreadsheetml/2006/main" count="145" uniqueCount="43">
  <si>
    <t>SLOVENSKÉ STRAKATÉ</t>
  </si>
  <si>
    <t>Počet všetkých laktácií</t>
  </si>
  <si>
    <t>Počet NL</t>
  </si>
  <si>
    <t>Počet laktačných dní</t>
  </si>
  <si>
    <t>Mlieko kg</t>
  </si>
  <si>
    <t>Tuk %</t>
  </si>
  <si>
    <t>Tuk kg</t>
  </si>
  <si>
    <t>Bielkoviny %</t>
  </si>
  <si>
    <t>Bielkoviny kg</t>
  </si>
  <si>
    <t>Vek pri 1.otel. Medziob.</t>
  </si>
  <si>
    <t>Priemerná ukončená laktácia</t>
  </si>
  <si>
    <t>1.lakt</t>
  </si>
  <si>
    <t>2.lakt.</t>
  </si>
  <si>
    <t>Všetky lakt.</t>
  </si>
  <si>
    <t>30/26</t>
  </si>
  <si>
    <t>SLOVENSKÉ PINZGAUSKÉ</t>
  </si>
  <si>
    <t>HOLSTEINSKÉ</t>
  </si>
  <si>
    <t>BRAUNVIEH</t>
  </si>
  <si>
    <t>Plemeno spolu</t>
  </si>
  <si>
    <t>OSTATNÉ</t>
  </si>
  <si>
    <t>26/12</t>
  </si>
  <si>
    <t>25/4</t>
  </si>
  <si>
    <t>26/20</t>
  </si>
  <si>
    <t>32/6</t>
  </si>
  <si>
    <t>30/24</t>
  </si>
  <si>
    <t>87,5 - 100 %</t>
  </si>
  <si>
    <t>75 - 87,5 %</t>
  </si>
  <si>
    <t>50 - 75 %</t>
  </si>
  <si>
    <t>94 - 100 %</t>
  </si>
  <si>
    <t>87,5 - 94 %</t>
  </si>
  <si>
    <t>30/1</t>
  </si>
  <si>
    <t>30/13</t>
  </si>
  <si>
    <t>30/30</t>
  </si>
  <si>
    <t>29/12</t>
  </si>
  <si>
    <t>29/2</t>
  </si>
  <si>
    <t>27/13</t>
  </si>
  <si>
    <t>27/23</t>
  </si>
  <si>
    <t>35/16</t>
  </si>
  <si>
    <t>37/18</t>
  </si>
  <si>
    <t>33/5</t>
  </si>
  <si>
    <t>34/23</t>
  </si>
  <si>
    <t>31/2</t>
  </si>
  <si>
    <t>Ich súčet sa rovná hodnote z tabulky VÝSLEDKY KONTROLY MLIEKOVEJ ÚŽITKOVOSTI ZA sr -  stĺpec 23 Slovesnko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</si>
</sst>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3" borderId="22" applyNumberFormat="0" applyFont="0" applyAlignment="0" applyProtection="0"/>
  </cellStyleXfs>
  <cellXfs count="51">
    <xf numFmtId="0" fontId="0" fillId="0" borderId="0" xfId="0"/>
    <xf numFmtId="14" fontId="0" fillId="0" borderId="0" xfId="0" applyNumberFormat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5" xfId="0" applyBorder="1" applyAlignment="1">
      <alignment horizontal="right" vertical="center" indent="2"/>
    </xf>
    <xf numFmtId="0" fontId="0" fillId="0" borderId="1" xfId="0" applyBorder="1" applyAlignment="1">
      <alignment horizontal="right" vertical="center" indent="2"/>
    </xf>
    <xf numFmtId="0" fontId="0" fillId="0" borderId="6" xfId="0" applyBorder="1" applyAlignment="1">
      <alignment horizontal="right" vertical="center" indent="2"/>
    </xf>
    <xf numFmtId="1" fontId="0" fillId="0" borderId="5" xfId="0" applyNumberFormat="1" applyBorder="1" applyAlignment="1">
      <alignment horizontal="right" vertical="center" indent="2"/>
    </xf>
    <xf numFmtId="1" fontId="0" fillId="0" borderId="1" xfId="0" applyNumberFormat="1" applyBorder="1" applyAlignment="1">
      <alignment horizontal="right" vertical="center" indent="2"/>
    </xf>
    <xf numFmtId="1" fontId="0" fillId="0" borderId="6" xfId="0" applyNumberFormat="1" applyBorder="1" applyAlignment="1">
      <alignment horizontal="right" vertical="center" indent="2"/>
    </xf>
    <xf numFmtId="2" fontId="0" fillId="0" borderId="5" xfId="0" applyNumberFormat="1" applyBorder="1" applyAlignment="1">
      <alignment horizontal="right" vertical="center" indent="2"/>
    </xf>
    <xf numFmtId="2" fontId="0" fillId="0" borderId="1" xfId="0" applyNumberFormat="1" applyBorder="1" applyAlignment="1">
      <alignment horizontal="right" vertical="center" indent="2"/>
    </xf>
    <xf numFmtId="2" fontId="0" fillId="0" borderId="6" xfId="0" applyNumberFormat="1" applyBorder="1" applyAlignment="1">
      <alignment horizontal="right" vertical="center" indent="2"/>
    </xf>
    <xf numFmtId="49" fontId="0" fillId="0" borderId="5" xfId="0" applyNumberFormat="1" applyBorder="1" applyAlignment="1">
      <alignment horizontal="right" vertical="center" indent="2"/>
    </xf>
    <xf numFmtId="0" fontId="0" fillId="0" borderId="15" xfId="0" applyBorder="1" applyAlignment="1">
      <alignment horizontal="right" vertical="center" indent="2"/>
    </xf>
    <xf numFmtId="1" fontId="0" fillId="0" borderId="15" xfId="0" applyNumberFormat="1" applyBorder="1" applyAlignment="1">
      <alignment horizontal="right" vertical="center" indent="2"/>
    </xf>
    <xf numFmtId="3" fontId="0" fillId="0" borderId="5" xfId="0" applyNumberFormat="1" applyBorder="1" applyAlignment="1">
      <alignment horizontal="right" vertical="center" indent="2"/>
    </xf>
    <xf numFmtId="3" fontId="0" fillId="0" borderId="1" xfId="0" applyNumberFormat="1" applyBorder="1" applyAlignment="1">
      <alignment horizontal="right" vertical="center" indent="2"/>
    </xf>
    <xf numFmtId="3" fontId="0" fillId="0" borderId="6" xfId="0" applyNumberFormat="1" applyBorder="1" applyAlignment="1">
      <alignment horizontal="right" vertical="center" indent="2"/>
    </xf>
    <xf numFmtId="3" fontId="0" fillId="0" borderId="15" xfId="0" applyNumberFormat="1" applyBorder="1" applyAlignment="1">
      <alignment horizontal="right" vertical="center" indent="2"/>
    </xf>
    <xf numFmtId="3" fontId="0" fillId="0" borderId="13" xfId="0" applyNumberFormat="1" applyBorder="1" applyAlignment="1">
      <alignment horizontal="right" vertical="center" indent="2"/>
    </xf>
    <xf numFmtId="3" fontId="0" fillId="0" borderId="0" xfId="0" applyNumberFormat="1" applyAlignment="1">
      <alignment horizontal="center" vertical="center"/>
    </xf>
    <xf numFmtId="2" fontId="0" fillId="0" borderId="13" xfId="0" applyNumberFormat="1" applyBorder="1" applyAlignment="1">
      <alignment horizontal="right" vertical="center" indent="2"/>
    </xf>
    <xf numFmtId="0" fontId="0" fillId="0" borderId="21" xfId="0" applyBorder="1"/>
    <xf numFmtId="16" fontId="0" fillId="0" borderId="0" xfId="0" applyNumberFormat="1"/>
    <xf numFmtId="2" fontId="0" fillId="0" borderId="9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3" fontId="0" fillId="3" borderId="22" xfId="1" applyNumberFormat="1" applyFont="1" applyAlignment="1">
      <alignment horizontal="right" vertical="center" indent="2"/>
    </xf>
    <xf numFmtId="0" fontId="0" fillId="3" borderId="22" xfId="1" applyFont="1" applyAlignment="1">
      <alignment horizontal="center" vertical="center" wrapText="1"/>
    </xf>
  </cellXfs>
  <cellStyles count="2">
    <cellStyle name="Normálna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tabSelected="1" workbookViewId="0">
      <selection activeCell="H65" sqref="H65"/>
    </sheetView>
  </sheetViews>
  <sheetFormatPr defaultRowHeight="15" x14ac:dyDescent="0.25"/>
  <cols>
    <col min="1" max="1" width="27" bestFit="1" customWidth="1"/>
    <col min="2" max="13" width="11.28515625" style="5" customWidth="1"/>
    <col min="14" max="16" width="11.28515625" customWidth="1"/>
    <col min="17" max="17" width="10.140625" bestFit="1" customWidth="1"/>
    <col min="18" max="18" width="11.140625" bestFit="1" customWidth="1"/>
    <col min="19" max="19" width="9.28515625" bestFit="1" customWidth="1"/>
    <col min="20" max="20" width="10.5703125" bestFit="1" customWidth="1"/>
    <col min="21" max="21" width="11.85546875" bestFit="1" customWidth="1"/>
    <col min="22" max="22" width="12" bestFit="1" customWidth="1"/>
    <col min="23" max="23" width="13.85546875" bestFit="1" customWidth="1"/>
    <col min="24" max="24" width="11.42578125" bestFit="1" customWidth="1"/>
    <col min="25" max="25" width="12.140625" bestFit="1" customWidth="1"/>
    <col min="26" max="26" width="13.28515625" bestFit="1" customWidth="1"/>
    <col min="27" max="27" width="11.28515625" bestFit="1" customWidth="1"/>
    <col min="28" max="28" width="12.5703125" bestFit="1" customWidth="1"/>
    <col min="29" max="29" width="7.7109375" bestFit="1" customWidth="1"/>
    <col min="30" max="30" width="18.28515625" bestFit="1" customWidth="1"/>
  </cols>
  <sheetData>
    <row r="1" spans="1:24" ht="15.75" thickBot="1" x14ac:dyDescent="0.3"/>
    <row r="2" spans="1:24" x14ac:dyDescent="0.25">
      <c r="A2" s="40" t="s">
        <v>0</v>
      </c>
      <c r="B2" s="44" t="s">
        <v>25</v>
      </c>
      <c r="C2" s="45"/>
      <c r="D2" s="46"/>
      <c r="E2" s="44" t="s">
        <v>26</v>
      </c>
      <c r="F2" s="45"/>
      <c r="G2" s="46"/>
      <c r="H2" s="44" t="s">
        <v>27</v>
      </c>
      <c r="I2" s="45"/>
      <c r="J2" s="46"/>
      <c r="K2" s="44" t="s">
        <v>18</v>
      </c>
      <c r="L2" s="45"/>
      <c r="M2" s="46"/>
    </row>
    <row r="3" spans="1:24" x14ac:dyDescent="0.25">
      <c r="A3" s="41"/>
      <c r="B3" s="12" t="s">
        <v>11</v>
      </c>
      <c r="C3" s="13" t="s">
        <v>12</v>
      </c>
      <c r="D3" s="14" t="s">
        <v>13</v>
      </c>
      <c r="E3" s="12" t="s">
        <v>11</v>
      </c>
      <c r="F3" s="13" t="s">
        <v>12</v>
      </c>
      <c r="G3" s="14" t="s">
        <v>13</v>
      </c>
      <c r="H3" s="12" t="s">
        <v>11</v>
      </c>
      <c r="I3" s="13" t="s">
        <v>12</v>
      </c>
      <c r="J3" s="14" t="s">
        <v>13</v>
      </c>
      <c r="K3" s="12" t="s">
        <v>11</v>
      </c>
      <c r="L3" s="13" t="s">
        <v>12</v>
      </c>
      <c r="M3" s="14" t="s">
        <v>13</v>
      </c>
    </row>
    <row r="4" spans="1:24" x14ac:dyDescent="0.25">
      <c r="A4" s="3" t="s">
        <v>1</v>
      </c>
      <c r="B4" s="29">
        <v>5441</v>
      </c>
      <c r="C4" s="30">
        <v>12057</v>
      </c>
      <c r="D4" s="31">
        <v>17498</v>
      </c>
      <c r="E4" s="29">
        <v>2137</v>
      </c>
      <c r="F4" s="30">
        <v>5132</v>
      </c>
      <c r="G4" s="31">
        <v>7269</v>
      </c>
      <c r="H4" s="29">
        <v>3147</v>
      </c>
      <c r="I4" s="30">
        <v>7338</v>
      </c>
      <c r="J4" s="31">
        <v>10485</v>
      </c>
      <c r="K4" s="29">
        <v>10725</v>
      </c>
      <c r="L4" s="30">
        <v>24527</v>
      </c>
      <c r="M4" s="31">
        <v>35252</v>
      </c>
    </row>
    <row r="5" spans="1:24" x14ac:dyDescent="0.25">
      <c r="A5" s="3" t="s">
        <v>2</v>
      </c>
      <c r="B5" s="29">
        <v>4562</v>
      </c>
      <c r="C5" s="30">
        <v>9500</v>
      </c>
      <c r="D5" s="31">
        <v>14062</v>
      </c>
      <c r="E5" s="29">
        <v>1743</v>
      </c>
      <c r="F5" s="30">
        <v>4024</v>
      </c>
      <c r="G5" s="31">
        <v>5767</v>
      </c>
      <c r="H5" s="29">
        <v>2595</v>
      </c>
      <c r="I5" s="30">
        <v>5593</v>
      </c>
      <c r="J5" s="31">
        <v>8188</v>
      </c>
      <c r="K5" s="29">
        <v>8900</v>
      </c>
      <c r="L5" s="30">
        <v>19117</v>
      </c>
      <c r="M5" s="49">
        <v>28017</v>
      </c>
    </row>
    <row r="6" spans="1:24" x14ac:dyDescent="0.25">
      <c r="A6" s="3" t="s">
        <v>3</v>
      </c>
      <c r="B6" s="29">
        <v>296.83</v>
      </c>
      <c r="C6" s="30">
        <v>294.76</v>
      </c>
      <c r="D6" s="31">
        <v>295.43</v>
      </c>
      <c r="E6" s="29">
        <v>296.33999999999997</v>
      </c>
      <c r="F6" s="30">
        <v>294.51</v>
      </c>
      <c r="G6" s="31">
        <v>295.06</v>
      </c>
      <c r="H6" s="29">
        <v>296.06</v>
      </c>
      <c r="I6" s="30">
        <v>295.12</v>
      </c>
      <c r="J6" s="31">
        <v>295.42</v>
      </c>
      <c r="K6" s="29">
        <v>296.51</v>
      </c>
      <c r="L6" s="30">
        <v>294.81</v>
      </c>
      <c r="M6" s="31">
        <v>295.35000000000002</v>
      </c>
    </row>
    <row r="7" spans="1:24" x14ac:dyDescent="0.25">
      <c r="A7" s="3" t="s">
        <v>4</v>
      </c>
      <c r="B7" s="29">
        <v>6203.11</v>
      </c>
      <c r="C7" s="30">
        <v>6921.98</v>
      </c>
      <c r="D7" s="31">
        <v>6688.76</v>
      </c>
      <c r="E7" s="29">
        <v>5843.07</v>
      </c>
      <c r="F7" s="30">
        <v>6594.53</v>
      </c>
      <c r="G7" s="31">
        <v>6367.41</v>
      </c>
      <c r="H7" s="29">
        <v>6208.46</v>
      </c>
      <c r="I7" s="30">
        <v>6930.77</v>
      </c>
      <c r="J7" s="31">
        <v>6701.85</v>
      </c>
      <c r="K7" s="29">
        <v>6134.16</v>
      </c>
      <c r="L7" s="30">
        <v>6855.63</v>
      </c>
      <c r="M7" s="31">
        <v>6626.44</v>
      </c>
    </row>
    <row r="8" spans="1:24" x14ac:dyDescent="0.25">
      <c r="A8" s="3" t="s">
        <v>5</v>
      </c>
      <c r="B8" s="23">
        <f>B9/B7*100</f>
        <v>3.951888649403283</v>
      </c>
      <c r="C8" s="24">
        <f t="shared" ref="C8:M8" si="0">C9/C7*100</f>
        <v>3.9407799502454504</v>
      </c>
      <c r="D8" s="25">
        <f t="shared" si="0"/>
        <v>3.944079321129776</v>
      </c>
      <c r="E8" s="23">
        <f t="shared" si="0"/>
        <v>3.9660657839115396</v>
      </c>
      <c r="F8" s="24">
        <f t="shared" si="0"/>
        <v>3.9943710924053728</v>
      </c>
      <c r="G8" s="25">
        <f t="shared" si="0"/>
        <v>3.9865502614092705</v>
      </c>
      <c r="H8" s="23">
        <f t="shared" si="0"/>
        <v>3.9394632485350636</v>
      </c>
      <c r="I8" s="24">
        <f t="shared" si="0"/>
        <v>3.9442947897564049</v>
      </c>
      <c r="J8" s="25">
        <f t="shared" si="0"/>
        <v>3.9429411281959461</v>
      </c>
      <c r="K8" s="23">
        <f t="shared" si="0"/>
        <v>3.9508261929913795</v>
      </c>
      <c r="L8" s="24">
        <f t="shared" si="0"/>
        <v>3.9526637231005761</v>
      </c>
      <c r="M8" s="25">
        <f t="shared" si="0"/>
        <v>3.9520466494829805</v>
      </c>
    </row>
    <row r="9" spans="1:24" x14ac:dyDescent="0.25">
      <c r="A9" s="3" t="s">
        <v>6</v>
      </c>
      <c r="B9" s="20">
        <v>245.14</v>
      </c>
      <c r="C9" s="21">
        <v>272.77999999999997</v>
      </c>
      <c r="D9" s="22">
        <v>263.81</v>
      </c>
      <c r="E9" s="20">
        <v>231.74</v>
      </c>
      <c r="F9" s="21">
        <v>263.41000000000003</v>
      </c>
      <c r="G9" s="22">
        <v>253.84</v>
      </c>
      <c r="H9" s="20">
        <v>244.58</v>
      </c>
      <c r="I9" s="21">
        <v>273.37</v>
      </c>
      <c r="J9" s="22">
        <v>264.25</v>
      </c>
      <c r="K9" s="20">
        <v>242.35</v>
      </c>
      <c r="L9" s="21">
        <v>270.98</v>
      </c>
      <c r="M9" s="22">
        <v>261.88</v>
      </c>
    </row>
    <row r="10" spans="1:24" x14ac:dyDescent="0.25">
      <c r="A10" s="3" t="s">
        <v>7</v>
      </c>
      <c r="B10" s="23">
        <f>B11/B7*100</f>
        <v>3.4237664655310001</v>
      </c>
      <c r="C10" s="24">
        <f t="shared" ref="C10:M10" si="1">C11/C7*100</f>
        <v>3.3957046972109142</v>
      </c>
      <c r="D10" s="25">
        <f t="shared" si="1"/>
        <v>3.4040689156136561</v>
      </c>
      <c r="E10" s="23">
        <f t="shared" si="1"/>
        <v>3.3980424674015546</v>
      </c>
      <c r="F10" s="24">
        <f t="shared" si="1"/>
        <v>3.367942825341609</v>
      </c>
      <c r="G10" s="25">
        <f t="shared" si="1"/>
        <v>3.3762550236281315</v>
      </c>
      <c r="H10" s="23">
        <f t="shared" si="1"/>
        <v>3.3871523695087022</v>
      </c>
      <c r="I10" s="24">
        <f>I11/I7*100</f>
        <v>3.3509985182021618</v>
      </c>
      <c r="J10" s="25">
        <f t="shared" si="1"/>
        <v>3.3616091079328836</v>
      </c>
      <c r="K10" s="23">
        <f t="shared" si="1"/>
        <v>3.4081276001930179</v>
      </c>
      <c r="L10" s="24">
        <f t="shared" si="1"/>
        <v>3.3767866702257852</v>
      </c>
      <c r="M10" s="25">
        <f t="shared" si="1"/>
        <v>3.3859810094107852</v>
      </c>
    </row>
    <row r="11" spans="1:24" x14ac:dyDescent="0.25">
      <c r="A11" s="3" t="s">
        <v>8</v>
      </c>
      <c r="B11" s="20">
        <v>212.38</v>
      </c>
      <c r="C11" s="21">
        <v>235.05</v>
      </c>
      <c r="D11" s="22">
        <v>227.69</v>
      </c>
      <c r="E11" s="20">
        <v>198.55</v>
      </c>
      <c r="F11" s="21">
        <v>222.1</v>
      </c>
      <c r="G11" s="22">
        <v>214.98</v>
      </c>
      <c r="H11" s="20">
        <v>210.29</v>
      </c>
      <c r="I11" s="21">
        <v>232.25</v>
      </c>
      <c r="J11" s="22">
        <v>225.29</v>
      </c>
      <c r="K11" s="20">
        <v>209.06</v>
      </c>
      <c r="L11" s="21">
        <v>231.5</v>
      </c>
      <c r="M11" s="22">
        <v>224.37</v>
      </c>
    </row>
    <row r="12" spans="1:24" x14ac:dyDescent="0.25">
      <c r="A12" s="3" t="s">
        <v>9</v>
      </c>
      <c r="B12" s="17" t="s">
        <v>24</v>
      </c>
      <c r="C12" s="21">
        <v>402.42</v>
      </c>
      <c r="D12" s="19"/>
      <c r="E12" s="17" t="s">
        <v>41</v>
      </c>
      <c r="F12" s="21">
        <v>410.15</v>
      </c>
      <c r="G12" s="19"/>
      <c r="H12" s="17" t="s">
        <v>14</v>
      </c>
      <c r="I12" s="21">
        <v>408.7</v>
      </c>
      <c r="J12" s="19"/>
      <c r="K12" s="26" t="s">
        <v>30</v>
      </c>
      <c r="L12" s="21">
        <v>405.88</v>
      </c>
      <c r="M12" s="19"/>
    </row>
    <row r="13" spans="1:24" ht="15.75" thickBot="1" x14ac:dyDescent="0.3">
      <c r="A13" s="4" t="s">
        <v>10</v>
      </c>
      <c r="B13" s="6"/>
      <c r="C13" s="7"/>
      <c r="D13" s="38">
        <v>2.6</v>
      </c>
      <c r="E13" s="6"/>
      <c r="F13" s="7"/>
      <c r="G13" s="8">
        <v>2.74</v>
      </c>
      <c r="H13" s="6"/>
      <c r="I13" s="7"/>
      <c r="J13" s="8">
        <v>2.71</v>
      </c>
      <c r="K13" s="6"/>
      <c r="L13" s="7"/>
      <c r="M13" s="8">
        <v>2.66</v>
      </c>
    </row>
    <row r="14" spans="1:24" x14ac:dyDescent="0.25">
      <c r="A14" s="2"/>
      <c r="B14"/>
      <c r="C14"/>
      <c r="D14"/>
      <c r="E14"/>
      <c r="F14"/>
      <c r="G14"/>
      <c r="H14"/>
      <c r="I14"/>
      <c r="J14" s="11"/>
      <c r="K14" s="11"/>
      <c r="L14" s="11"/>
      <c r="M14" s="11"/>
    </row>
    <row r="15" spans="1:24" x14ac:dyDescent="0.25">
      <c r="A15" s="2"/>
      <c r="B15"/>
      <c r="C15"/>
      <c r="D15"/>
      <c r="E15"/>
      <c r="F15"/>
      <c r="G15"/>
      <c r="H15"/>
      <c r="I15"/>
      <c r="J15" s="11"/>
      <c r="K15" s="11"/>
      <c r="L15" s="11"/>
      <c r="M15" s="11"/>
      <c r="X15" s="1"/>
    </row>
    <row r="16" spans="1:24" ht="15.75" thickBot="1" x14ac:dyDescent="0.3">
      <c r="B16"/>
      <c r="C16"/>
      <c r="D16"/>
      <c r="E16"/>
      <c r="F16"/>
      <c r="G16"/>
      <c r="H16"/>
      <c r="I16"/>
      <c r="X16" s="1"/>
    </row>
    <row r="17" spans="1:16" x14ac:dyDescent="0.25">
      <c r="A17" s="47" t="s">
        <v>15</v>
      </c>
      <c r="B17" s="44" t="s">
        <v>25</v>
      </c>
      <c r="C17" s="45"/>
      <c r="D17" s="46"/>
      <c r="E17" s="44" t="s">
        <v>26</v>
      </c>
      <c r="F17" s="45"/>
      <c r="G17" s="46"/>
      <c r="H17" s="40" t="s">
        <v>27</v>
      </c>
      <c r="I17" s="42"/>
      <c r="J17" s="43"/>
      <c r="K17" s="40" t="s">
        <v>18</v>
      </c>
      <c r="L17" s="42"/>
      <c r="M17" s="43"/>
    </row>
    <row r="18" spans="1:16" x14ac:dyDescent="0.25">
      <c r="A18" s="48"/>
      <c r="B18" s="12" t="s">
        <v>11</v>
      </c>
      <c r="C18" s="13" t="s">
        <v>12</v>
      </c>
      <c r="D18" s="14" t="s">
        <v>13</v>
      </c>
      <c r="E18" s="12" t="s">
        <v>11</v>
      </c>
      <c r="F18" s="13" t="s">
        <v>12</v>
      </c>
      <c r="G18" s="14" t="s">
        <v>13</v>
      </c>
      <c r="H18" s="12" t="s">
        <v>11</v>
      </c>
      <c r="I18" s="13" t="s">
        <v>12</v>
      </c>
      <c r="J18" s="14" t="s">
        <v>13</v>
      </c>
      <c r="K18" s="12" t="s">
        <v>11</v>
      </c>
      <c r="L18" s="13" t="s">
        <v>12</v>
      </c>
      <c r="M18" s="14" t="s">
        <v>13</v>
      </c>
    </row>
    <row r="19" spans="1:16" x14ac:dyDescent="0.25">
      <c r="A19" s="3" t="s">
        <v>1</v>
      </c>
      <c r="B19" s="29">
        <v>203</v>
      </c>
      <c r="C19" s="30">
        <v>537</v>
      </c>
      <c r="D19" s="31">
        <v>740</v>
      </c>
      <c r="E19" s="29">
        <v>41</v>
      </c>
      <c r="F19" s="30">
        <v>154</v>
      </c>
      <c r="G19" s="31">
        <v>195</v>
      </c>
      <c r="H19" s="29">
        <v>107</v>
      </c>
      <c r="I19" s="30">
        <v>346</v>
      </c>
      <c r="J19" s="31">
        <v>453</v>
      </c>
      <c r="K19" s="29">
        <v>351</v>
      </c>
      <c r="L19" s="30">
        <v>1037</v>
      </c>
      <c r="M19" s="31">
        <v>1388</v>
      </c>
    </row>
    <row r="20" spans="1:16" x14ac:dyDescent="0.25">
      <c r="A20" s="3" t="s">
        <v>2</v>
      </c>
      <c r="B20" s="29">
        <v>148</v>
      </c>
      <c r="C20" s="30">
        <v>395</v>
      </c>
      <c r="D20" s="31">
        <v>543</v>
      </c>
      <c r="E20" s="29">
        <v>35</v>
      </c>
      <c r="F20" s="30">
        <v>104</v>
      </c>
      <c r="G20" s="31">
        <v>139</v>
      </c>
      <c r="H20" s="29">
        <v>75</v>
      </c>
      <c r="I20" s="30">
        <v>251</v>
      </c>
      <c r="J20" s="31">
        <v>326</v>
      </c>
      <c r="K20" s="29">
        <v>258</v>
      </c>
      <c r="L20" s="30">
        <v>750</v>
      </c>
      <c r="M20" s="49">
        <v>1008</v>
      </c>
    </row>
    <row r="21" spans="1:16" x14ac:dyDescent="0.25">
      <c r="A21" s="3" t="s">
        <v>3</v>
      </c>
      <c r="B21" s="29">
        <v>295.60000000000002</v>
      </c>
      <c r="C21" s="30">
        <v>293.11</v>
      </c>
      <c r="D21" s="31">
        <v>293.79000000000002</v>
      </c>
      <c r="E21" s="29">
        <v>294.69</v>
      </c>
      <c r="F21" s="30">
        <v>292.01</v>
      </c>
      <c r="G21" s="31">
        <v>292.68</v>
      </c>
      <c r="H21" s="29">
        <v>298.77</v>
      </c>
      <c r="I21" s="30">
        <v>293.95</v>
      </c>
      <c r="J21" s="31">
        <v>295</v>
      </c>
      <c r="K21" s="29">
        <v>296.39999999999998</v>
      </c>
      <c r="L21" s="30">
        <v>293.24</v>
      </c>
      <c r="M21" s="31">
        <v>294.05</v>
      </c>
    </row>
    <row r="22" spans="1:16" x14ac:dyDescent="0.25">
      <c r="A22" s="3" t="s">
        <v>4</v>
      </c>
      <c r="B22" s="29">
        <v>4100.42</v>
      </c>
      <c r="C22" s="30">
        <v>4987.07</v>
      </c>
      <c r="D22" s="31">
        <v>4745.41</v>
      </c>
      <c r="E22" s="29">
        <v>4569.04</v>
      </c>
      <c r="F22" s="30">
        <v>4856.8</v>
      </c>
      <c r="G22" s="31">
        <v>4784.34</v>
      </c>
      <c r="H22" s="29">
        <v>4689.63</v>
      </c>
      <c r="I22" s="30">
        <v>5304.6</v>
      </c>
      <c r="J22" s="31">
        <v>5163.12</v>
      </c>
      <c r="K22" s="29">
        <v>4335.28</v>
      </c>
      <c r="L22" s="30">
        <v>5075.2700000000004</v>
      </c>
      <c r="M22" s="31">
        <v>4885.87</v>
      </c>
    </row>
    <row r="23" spans="1:16" x14ac:dyDescent="0.25">
      <c r="A23" s="3" t="s">
        <v>5</v>
      </c>
      <c r="B23" s="23">
        <f>B24/B22*100</f>
        <v>3.8983811414440468</v>
      </c>
      <c r="C23" s="24">
        <f t="shared" ref="C23:M23" si="2">C24/C22*100</f>
        <v>3.8633907284237039</v>
      </c>
      <c r="D23" s="25">
        <f t="shared" si="2"/>
        <v>3.8717413247748875</v>
      </c>
      <c r="E23" s="23">
        <f t="shared" si="2"/>
        <v>3.830782834030781</v>
      </c>
      <c r="F23" s="24">
        <f t="shared" si="2"/>
        <v>3.8158870037885024</v>
      </c>
      <c r="G23" s="25">
        <f t="shared" si="2"/>
        <v>3.8193355823373758</v>
      </c>
      <c r="H23" s="23">
        <f t="shared" si="2"/>
        <v>3.9346387668110281</v>
      </c>
      <c r="I23" s="24">
        <f t="shared" si="2"/>
        <v>3.8673981073030954</v>
      </c>
      <c r="J23" s="25">
        <f t="shared" si="2"/>
        <v>3.8815677342382124</v>
      </c>
      <c r="K23" s="23">
        <f t="shared" si="2"/>
        <v>3.9000941115683418</v>
      </c>
      <c r="L23" s="24">
        <f t="shared" si="2"/>
        <v>3.8585139312785328</v>
      </c>
      <c r="M23" s="25">
        <f t="shared" si="2"/>
        <v>3.8678884211000288</v>
      </c>
    </row>
    <row r="24" spans="1:16" x14ac:dyDescent="0.25">
      <c r="A24" s="3" t="s">
        <v>6</v>
      </c>
      <c r="B24" s="20">
        <v>159.85</v>
      </c>
      <c r="C24" s="21">
        <v>192.67</v>
      </c>
      <c r="D24" s="22">
        <v>183.73</v>
      </c>
      <c r="E24" s="20">
        <v>175.03</v>
      </c>
      <c r="F24" s="21">
        <v>185.33</v>
      </c>
      <c r="G24" s="22">
        <v>182.73</v>
      </c>
      <c r="H24" s="20">
        <v>184.52</v>
      </c>
      <c r="I24" s="21">
        <v>205.15</v>
      </c>
      <c r="J24" s="22">
        <v>200.41</v>
      </c>
      <c r="K24" s="20">
        <v>169.08</v>
      </c>
      <c r="L24" s="21">
        <v>195.83</v>
      </c>
      <c r="M24" s="22">
        <v>188.98</v>
      </c>
    </row>
    <row r="25" spans="1:16" x14ac:dyDescent="0.25">
      <c r="A25" s="3" t="s">
        <v>7</v>
      </c>
      <c r="B25" s="23">
        <f>B26/B22*100</f>
        <v>3.5435394423010331</v>
      </c>
      <c r="C25" s="24">
        <f t="shared" ref="C25:M25" si="3">C26/C22*100</f>
        <v>3.3919716386575685</v>
      </c>
      <c r="D25" s="25">
        <f t="shared" si="3"/>
        <v>3.427733325466082</v>
      </c>
      <c r="E25" s="23">
        <f t="shared" si="3"/>
        <v>3.3354927949853801</v>
      </c>
      <c r="F25" s="24">
        <f t="shared" si="3"/>
        <v>3.3412946796244438</v>
      </c>
      <c r="G25" s="25">
        <f t="shared" si="3"/>
        <v>3.3398546089951795</v>
      </c>
      <c r="H25" s="23">
        <f t="shared" si="3"/>
        <v>3.3665768941259757</v>
      </c>
      <c r="I25" s="24">
        <f t="shared" si="3"/>
        <v>3.2954416921162766</v>
      </c>
      <c r="J25" s="25">
        <f t="shared" si="3"/>
        <v>3.3102077813415143</v>
      </c>
      <c r="K25" s="23">
        <f t="shared" si="3"/>
        <v>3.4581388053366795</v>
      </c>
      <c r="L25" s="24">
        <f t="shared" si="3"/>
        <v>3.3515458290888955</v>
      </c>
      <c r="M25" s="25">
        <f t="shared" si="3"/>
        <v>3.3756526473279069</v>
      </c>
    </row>
    <row r="26" spans="1:16" x14ac:dyDescent="0.25">
      <c r="A26" s="3" t="s">
        <v>8</v>
      </c>
      <c r="B26" s="20">
        <v>145.30000000000001</v>
      </c>
      <c r="C26" s="21">
        <v>169.16</v>
      </c>
      <c r="D26" s="22">
        <v>162.66</v>
      </c>
      <c r="E26" s="20">
        <v>152.4</v>
      </c>
      <c r="F26" s="21">
        <v>162.28</v>
      </c>
      <c r="G26" s="22">
        <v>159.79</v>
      </c>
      <c r="H26" s="20">
        <v>157.88</v>
      </c>
      <c r="I26" s="21">
        <v>174.81</v>
      </c>
      <c r="J26" s="22">
        <v>170.91</v>
      </c>
      <c r="K26" s="20">
        <v>149.91999999999999</v>
      </c>
      <c r="L26" s="21">
        <v>170.1</v>
      </c>
      <c r="M26" s="22">
        <v>164.93</v>
      </c>
    </row>
    <row r="27" spans="1:16" x14ac:dyDescent="0.25">
      <c r="A27" s="3" t="s">
        <v>9</v>
      </c>
      <c r="B27" s="17" t="s">
        <v>40</v>
      </c>
      <c r="C27" s="21">
        <v>413.78</v>
      </c>
      <c r="D27" s="19"/>
      <c r="E27" s="17" t="s">
        <v>39</v>
      </c>
      <c r="F27" s="21">
        <v>425.28</v>
      </c>
      <c r="G27" s="19"/>
      <c r="H27" s="17" t="s">
        <v>38</v>
      </c>
      <c r="I27" s="21">
        <v>403.84</v>
      </c>
      <c r="J27" s="19"/>
      <c r="K27" s="17" t="s">
        <v>37</v>
      </c>
      <c r="L27" s="21">
        <v>421.51</v>
      </c>
      <c r="M27" s="19"/>
    </row>
    <row r="28" spans="1:16" ht="15.75" thickBot="1" x14ac:dyDescent="0.3">
      <c r="A28" s="4" t="s">
        <v>10</v>
      </c>
      <c r="B28" s="6"/>
      <c r="C28" s="7"/>
      <c r="D28" s="8">
        <v>2.85</v>
      </c>
      <c r="E28" s="6"/>
      <c r="F28" s="7"/>
      <c r="G28" s="8">
        <v>3.04</v>
      </c>
      <c r="H28" s="6"/>
      <c r="I28" s="7"/>
      <c r="J28" s="8">
        <v>3.09</v>
      </c>
      <c r="K28" s="6"/>
      <c r="L28" s="7"/>
      <c r="M28" s="8">
        <v>2.95</v>
      </c>
    </row>
    <row r="29" spans="1:16" ht="12" customHeight="1" x14ac:dyDescent="0.25">
      <c r="A29" s="2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2"/>
    </row>
    <row r="30" spans="1:16" ht="15.75" thickBot="1" x14ac:dyDescent="0.3">
      <c r="A30" s="2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2"/>
    </row>
    <row r="31" spans="1:16" x14ac:dyDescent="0.25">
      <c r="A31" s="40" t="s">
        <v>16</v>
      </c>
      <c r="B31" s="40" t="s">
        <v>28</v>
      </c>
      <c r="C31" s="42"/>
      <c r="D31" s="43"/>
      <c r="E31" s="40" t="s">
        <v>29</v>
      </c>
      <c r="F31" s="42"/>
      <c r="G31" s="42"/>
      <c r="H31" s="40" t="s">
        <v>26</v>
      </c>
      <c r="I31" s="42"/>
      <c r="J31" s="43"/>
      <c r="K31" s="40" t="s">
        <v>27</v>
      </c>
      <c r="L31" s="42"/>
      <c r="M31" s="43"/>
      <c r="N31" s="40" t="s">
        <v>18</v>
      </c>
      <c r="O31" s="42"/>
      <c r="P31" s="43"/>
    </row>
    <row r="32" spans="1:16" x14ac:dyDescent="0.25">
      <c r="A32" s="41"/>
      <c r="B32" s="12" t="s">
        <v>11</v>
      </c>
      <c r="C32" s="13" t="s">
        <v>12</v>
      </c>
      <c r="D32" s="14" t="s">
        <v>13</v>
      </c>
      <c r="E32" s="15" t="s">
        <v>11</v>
      </c>
      <c r="F32" s="13" t="s">
        <v>12</v>
      </c>
      <c r="G32" s="16" t="s">
        <v>13</v>
      </c>
      <c r="H32" s="12" t="s">
        <v>11</v>
      </c>
      <c r="I32" s="13" t="s">
        <v>12</v>
      </c>
      <c r="J32" s="14" t="s">
        <v>13</v>
      </c>
      <c r="K32" s="12" t="s">
        <v>11</v>
      </c>
      <c r="L32" s="13" t="s">
        <v>12</v>
      </c>
      <c r="M32" s="14" t="s">
        <v>13</v>
      </c>
      <c r="N32" s="12" t="s">
        <v>11</v>
      </c>
      <c r="O32" s="13" t="s">
        <v>12</v>
      </c>
      <c r="P32" s="14" t="s">
        <v>13</v>
      </c>
    </row>
    <row r="33" spans="1:16" x14ac:dyDescent="0.25">
      <c r="A33" s="3" t="s">
        <v>1</v>
      </c>
      <c r="B33" s="29">
        <v>16979</v>
      </c>
      <c r="C33" s="30">
        <v>26908</v>
      </c>
      <c r="D33" s="31">
        <v>43887</v>
      </c>
      <c r="E33" s="33">
        <v>1986</v>
      </c>
      <c r="F33" s="30">
        <v>4558</v>
      </c>
      <c r="G33" s="32">
        <v>6544</v>
      </c>
      <c r="H33" s="29">
        <v>2314</v>
      </c>
      <c r="I33" s="30">
        <v>4186</v>
      </c>
      <c r="J33" s="31">
        <v>6500</v>
      </c>
      <c r="K33" s="29">
        <v>2965</v>
      </c>
      <c r="L33" s="30">
        <v>6094</v>
      </c>
      <c r="M33" s="31">
        <v>9059</v>
      </c>
      <c r="N33" s="29">
        <v>24244</v>
      </c>
      <c r="O33" s="30">
        <v>41746</v>
      </c>
      <c r="P33" s="31">
        <v>65990</v>
      </c>
    </row>
    <row r="34" spans="1:16" x14ac:dyDescent="0.25">
      <c r="A34" s="3" t="s">
        <v>2</v>
      </c>
      <c r="B34" s="29">
        <v>14684</v>
      </c>
      <c r="C34" s="30">
        <v>20389</v>
      </c>
      <c r="D34" s="31">
        <v>35073</v>
      </c>
      <c r="E34" s="33">
        <v>1714</v>
      </c>
      <c r="F34" s="30">
        <v>3505</v>
      </c>
      <c r="G34" s="32">
        <v>5219</v>
      </c>
      <c r="H34" s="29">
        <v>1947</v>
      </c>
      <c r="I34" s="30">
        <v>3209</v>
      </c>
      <c r="J34" s="31">
        <v>5156</v>
      </c>
      <c r="K34" s="29">
        <v>2399</v>
      </c>
      <c r="L34" s="30">
        <v>4526</v>
      </c>
      <c r="M34" s="31">
        <v>6925</v>
      </c>
      <c r="N34" s="29">
        <v>20744</v>
      </c>
      <c r="O34" s="30">
        <v>31629</v>
      </c>
      <c r="P34" s="49">
        <v>52373</v>
      </c>
    </row>
    <row r="35" spans="1:16" x14ac:dyDescent="0.25">
      <c r="A35" s="3" t="s">
        <v>3</v>
      </c>
      <c r="B35" s="29">
        <v>299.14</v>
      </c>
      <c r="C35" s="30">
        <v>298.31</v>
      </c>
      <c r="D35" s="31">
        <v>298.66000000000003</v>
      </c>
      <c r="E35" s="29">
        <v>298.77</v>
      </c>
      <c r="F35" s="30">
        <v>297.55</v>
      </c>
      <c r="G35" s="31">
        <v>297.95</v>
      </c>
      <c r="H35" s="29">
        <v>298.61</v>
      </c>
      <c r="I35" s="30">
        <v>296.94</v>
      </c>
      <c r="J35" s="31">
        <v>297.54000000000002</v>
      </c>
      <c r="K35" s="29">
        <v>298.92</v>
      </c>
      <c r="L35" s="30">
        <v>296.94</v>
      </c>
      <c r="M35" s="31">
        <v>297.62</v>
      </c>
      <c r="N35" s="29">
        <v>299.04000000000002</v>
      </c>
      <c r="O35" s="30">
        <v>297.89</v>
      </c>
      <c r="P35" s="31">
        <v>298.33999999999997</v>
      </c>
    </row>
    <row r="36" spans="1:16" x14ac:dyDescent="0.25">
      <c r="A36" s="3" t="s">
        <v>4</v>
      </c>
      <c r="B36" s="29">
        <v>8594.17</v>
      </c>
      <c r="C36" s="30">
        <v>9832.43</v>
      </c>
      <c r="D36" s="31">
        <v>9314.01</v>
      </c>
      <c r="E36" s="29">
        <v>7986.34</v>
      </c>
      <c r="F36" s="30">
        <v>8981.14</v>
      </c>
      <c r="G36" s="31">
        <v>8654.43</v>
      </c>
      <c r="H36" s="29">
        <v>8056.46</v>
      </c>
      <c r="I36" s="30">
        <v>8658.18</v>
      </c>
      <c r="J36" s="31">
        <v>8430.9599999999991</v>
      </c>
      <c r="K36" s="29">
        <v>7557.72</v>
      </c>
      <c r="L36" s="30">
        <v>8409.01</v>
      </c>
      <c r="M36" s="31">
        <v>8114.1</v>
      </c>
      <c r="N36" s="29">
        <v>8373.61</v>
      </c>
      <c r="O36" s="30">
        <v>9415.27</v>
      </c>
      <c r="P36" s="31">
        <v>9002.69</v>
      </c>
    </row>
    <row r="37" spans="1:16" x14ac:dyDescent="0.25">
      <c r="A37" s="3" t="s">
        <v>5</v>
      </c>
      <c r="B37" s="23">
        <f>B38/B36*100</f>
        <v>3.7374173422215295</v>
      </c>
      <c r="C37" s="24">
        <f t="shared" ref="C37:O37" si="4">C38/C36*100</f>
        <v>3.753700763697275</v>
      </c>
      <c r="D37" s="25">
        <f t="shared" si="4"/>
        <v>3.7473655278446123</v>
      </c>
      <c r="E37" s="23">
        <f t="shared" si="4"/>
        <v>3.8178940540973714</v>
      </c>
      <c r="F37" s="24">
        <f t="shared" si="4"/>
        <v>3.8633180197614116</v>
      </c>
      <c r="G37" s="25">
        <f t="shared" si="4"/>
        <v>3.8494736221796231</v>
      </c>
      <c r="H37" s="23">
        <f t="shared" si="4"/>
        <v>3.8133373715006345</v>
      </c>
      <c r="I37" s="24">
        <f t="shared" si="4"/>
        <v>3.8526572559129049</v>
      </c>
      <c r="J37" s="25">
        <f t="shared" si="4"/>
        <v>3.8384715382352663</v>
      </c>
      <c r="K37" s="23">
        <f t="shared" si="4"/>
        <v>3.816759551822507</v>
      </c>
      <c r="L37" s="24">
        <f t="shared" si="4"/>
        <v>3.8996267099218578</v>
      </c>
      <c r="M37" s="25">
        <f t="shared" si="4"/>
        <v>3.8728879358154318</v>
      </c>
      <c r="N37" s="23">
        <f t="shared" si="4"/>
        <v>3.758832809266254</v>
      </c>
      <c r="O37" s="24">
        <f t="shared" si="4"/>
        <v>3.7931997701606006</v>
      </c>
      <c r="P37" s="25">
        <f>P38/P36*100</f>
        <v>3.7805367062511315</v>
      </c>
    </row>
    <row r="38" spans="1:16" x14ac:dyDescent="0.25">
      <c r="A38" s="3" t="s">
        <v>6</v>
      </c>
      <c r="B38" s="20">
        <v>321.2</v>
      </c>
      <c r="C38" s="21">
        <v>369.08</v>
      </c>
      <c r="D38" s="22">
        <v>349.03</v>
      </c>
      <c r="E38" s="20">
        <v>304.91000000000003</v>
      </c>
      <c r="F38" s="21">
        <v>346.97</v>
      </c>
      <c r="G38" s="22">
        <v>333.15</v>
      </c>
      <c r="H38" s="20">
        <v>307.22000000000003</v>
      </c>
      <c r="I38" s="21">
        <v>333.57</v>
      </c>
      <c r="J38" s="22">
        <v>323.62</v>
      </c>
      <c r="K38" s="20">
        <v>288.45999999999998</v>
      </c>
      <c r="L38" s="21">
        <v>327.92</v>
      </c>
      <c r="M38" s="22">
        <v>314.25</v>
      </c>
      <c r="N38" s="20">
        <v>314.75</v>
      </c>
      <c r="O38" s="21">
        <v>357.14</v>
      </c>
      <c r="P38" s="22">
        <v>340.35</v>
      </c>
    </row>
    <row r="39" spans="1:16" x14ac:dyDescent="0.25">
      <c r="A39" s="3" t="s">
        <v>7</v>
      </c>
      <c r="B39" s="23">
        <f>B40/B36*100</f>
        <v>3.2387071700932144</v>
      </c>
      <c r="C39" s="24">
        <f>C40/C36*100</f>
        <v>3.233992004011216</v>
      </c>
      <c r="D39" s="25">
        <f t="shared" ref="D39:P39" si="5">D40/D36*100</f>
        <v>3.2357706294066682</v>
      </c>
      <c r="E39" s="23">
        <f t="shared" si="5"/>
        <v>3.2874883864198114</v>
      </c>
      <c r="F39" s="24">
        <f t="shared" si="5"/>
        <v>3.2719677012049697</v>
      </c>
      <c r="G39" s="25">
        <f t="shared" si="5"/>
        <v>3.2765878284300638</v>
      </c>
      <c r="H39" s="23">
        <f t="shared" si="5"/>
        <v>3.3021947604779269</v>
      </c>
      <c r="I39" s="24">
        <f t="shared" si="5"/>
        <v>3.2984992227003822</v>
      </c>
      <c r="J39" s="25">
        <f t="shared" si="5"/>
        <v>3.2998614629887935</v>
      </c>
      <c r="K39" s="23">
        <f t="shared" si="5"/>
        <v>3.3373821734597207</v>
      </c>
      <c r="L39" s="24">
        <f t="shared" si="5"/>
        <v>3.3358266906568077</v>
      </c>
      <c r="M39" s="25">
        <f t="shared" si="5"/>
        <v>3.3364143897659635</v>
      </c>
      <c r="N39" s="23">
        <f t="shared" si="5"/>
        <v>3.2585706762077526</v>
      </c>
      <c r="O39" s="24">
        <f t="shared" si="5"/>
        <v>3.2570494526444809</v>
      </c>
      <c r="P39" s="25">
        <f t="shared" si="5"/>
        <v>3.2575819005208437</v>
      </c>
    </row>
    <row r="40" spans="1:16" x14ac:dyDescent="0.25">
      <c r="A40" s="3" t="s">
        <v>8</v>
      </c>
      <c r="B40" s="20">
        <v>278.33999999999997</v>
      </c>
      <c r="C40" s="21">
        <v>317.98</v>
      </c>
      <c r="D40" s="22">
        <v>301.38</v>
      </c>
      <c r="E40" s="20">
        <v>262.55</v>
      </c>
      <c r="F40" s="21">
        <v>293.86</v>
      </c>
      <c r="G40" s="22">
        <v>283.57</v>
      </c>
      <c r="H40" s="20">
        <v>266.04000000000002</v>
      </c>
      <c r="I40" s="21">
        <v>285.58999999999997</v>
      </c>
      <c r="J40" s="22">
        <v>278.20999999999998</v>
      </c>
      <c r="K40" s="20">
        <v>252.23</v>
      </c>
      <c r="L40" s="21">
        <v>280.51</v>
      </c>
      <c r="M40" s="22">
        <v>270.72000000000003</v>
      </c>
      <c r="N40" s="20">
        <v>272.86</v>
      </c>
      <c r="O40" s="21">
        <v>306.66000000000003</v>
      </c>
      <c r="P40" s="22">
        <v>293.27</v>
      </c>
    </row>
    <row r="41" spans="1:16" x14ac:dyDescent="0.25">
      <c r="A41" s="3" t="s">
        <v>9</v>
      </c>
      <c r="B41" s="26" t="s">
        <v>21</v>
      </c>
      <c r="C41" s="21">
        <v>419.13</v>
      </c>
      <c r="D41" s="19"/>
      <c r="E41" s="17" t="s">
        <v>36</v>
      </c>
      <c r="F41" s="21">
        <v>425.74</v>
      </c>
      <c r="G41" s="19"/>
      <c r="H41" s="26" t="s">
        <v>20</v>
      </c>
      <c r="I41" s="21">
        <v>417.51</v>
      </c>
      <c r="J41" s="19"/>
      <c r="K41" s="26" t="s">
        <v>35</v>
      </c>
      <c r="L41" s="21">
        <v>408.08</v>
      </c>
      <c r="M41" s="19"/>
      <c r="N41" s="17" t="s">
        <v>22</v>
      </c>
      <c r="O41" s="21">
        <v>418.16</v>
      </c>
      <c r="P41" s="19"/>
    </row>
    <row r="42" spans="1:16" ht="15.75" thickBot="1" x14ac:dyDescent="0.3">
      <c r="A42" s="4" t="s">
        <v>10</v>
      </c>
      <c r="B42" s="6"/>
      <c r="C42" s="7"/>
      <c r="D42" s="8">
        <v>2.0699999999999998</v>
      </c>
      <c r="E42" s="9"/>
      <c r="F42" s="7"/>
      <c r="G42" s="10">
        <v>2.5099999999999998</v>
      </c>
      <c r="H42" s="6"/>
      <c r="I42" s="7"/>
      <c r="J42" s="8">
        <v>2.38</v>
      </c>
      <c r="K42" s="9"/>
      <c r="L42" s="7"/>
      <c r="M42" s="38">
        <v>2.4</v>
      </c>
      <c r="N42" s="6"/>
      <c r="O42" s="7"/>
      <c r="P42" s="8">
        <v>2.19</v>
      </c>
    </row>
    <row r="43" spans="1:16" x14ac:dyDescent="0.25">
      <c r="A43" s="2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16" ht="15.75" thickBot="1" x14ac:dyDescent="0.3"/>
    <row r="45" spans="1:16" x14ac:dyDescent="0.25">
      <c r="A45" s="40" t="s">
        <v>17</v>
      </c>
      <c r="B45" s="40" t="s">
        <v>25</v>
      </c>
      <c r="C45" s="42"/>
      <c r="D45" s="43"/>
      <c r="E45" s="40" t="s">
        <v>26</v>
      </c>
      <c r="F45" s="42"/>
      <c r="G45" s="43"/>
      <c r="H45" s="40" t="s">
        <v>27</v>
      </c>
      <c r="I45" s="42"/>
      <c r="J45" s="43"/>
      <c r="K45" s="40" t="s">
        <v>18</v>
      </c>
      <c r="L45" s="42"/>
      <c r="M45" s="43"/>
    </row>
    <row r="46" spans="1:16" x14ac:dyDescent="0.25">
      <c r="A46" s="41"/>
      <c r="B46" s="12" t="s">
        <v>11</v>
      </c>
      <c r="C46" s="13" t="s">
        <v>12</v>
      </c>
      <c r="D46" s="14" t="s">
        <v>13</v>
      </c>
      <c r="E46" s="15" t="s">
        <v>11</v>
      </c>
      <c r="F46" s="13" t="s">
        <v>12</v>
      </c>
      <c r="G46" s="16" t="s">
        <v>13</v>
      </c>
      <c r="H46" s="12" t="s">
        <v>11</v>
      </c>
      <c r="I46" s="13" t="s">
        <v>12</v>
      </c>
      <c r="J46" s="14" t="s">
        <v>13</v>
      </c>
      <c r="K46" s="12" t="s">
        <v>11</v>
      </c>
      <c r="L46" s="13" t="s">
        <v>12</v>
      </c>
      <c r="M46" s="14" t="s">
        <v>13</v>
      </c>
    </row>
    <row r="47" spans="1:16" x14ac:dyDescent="0.25">
      <c r="A47" s="3" t="s">
        <v>1</v>
      </c>
      <c r="B47" s="29">
        <v>47</v>
      </c>
      <c r="C47" s="30">
        <v>141</v>
      </c>
      <c r="D47" s="31">
        <v>188</v>
      </c>
      <c r="E47" s="29">
        <v>11</v>
      </c>
      <c r="F47" s="30">
        <v>22</v>
      </c>
      <c r="G47" s="32">
        <v>33</v>
      </c>
      <c r="H47" s="29">
        <v>87</v>
      </c>
      <c r="I47" s="30">
        <v>202</v>
      </c>
      <c r="J47" s="31">
        <v>289</v>
      </c>
      <c r="K47" s="29">
        <v>145</v>
      </c>
      <c r="L47" s="30">
        <v>365</v>
      </c>
      <c r="M47" s="31">
        <v>510</v>
      </c>
    </row>
    <row r="48" spans="1:16" x14ac:dyDescent="0.25">
      <c r="A48" s="3" t="s">
        <v>2</v>
      </c>
      <c r="B48" s="29">
        <v>30</v>
      </c>
      <c r="C48" s="30">
        <v>105</v>
      </c>
      <c r="D48" s="31">
        <v>135</v>
      </c>
      <c r="E48" s="29">
        <v>10</v>
      </c>
      <c r="F48" s="30">
        <v>18</v>
      </c>
      <c r="G48" s="32">
        <v>28</v>
      </c>
      <c r="H48" s="29">
        <v>79</v>
      </c>
      <c r="I48" s="30">
        <v>149</v>
      </c>
      <c r="J48" s="31">
        <v>228</v>
      </c>
      <c r="K48" s="29">
        <v>119</v>
      </c>
      <c r="L48" s="30">
        <v>272</v>
      </c>
      <c r="M48" s="49">
        <v>391</v>
      </c>
    </row>
    <row r="49" spans="1:13" x14ac:dyDescent="0.25">
      <c r="A49" s="3" t="s">
        <v>3</v>
      </c>
      <c r="B49" s="29">
        <v>293.89999999999998</v>
      </c>
      <c r="C49" s="30">
        <v>300.45</v>
      </c>
      <c r="D49" s="31">
        <v>298.99</v>
      </c>
      <c r="E49" s="29">
        <v>299.8</v>
      </c>
      <c r="F49" s="30">
        <v>298.17</v>
      </c>
      <c r="G49" s="32">
        <v>298.75</v>
      </c>
      <c r="H49" s="29">
        <v>300.27</v>
      </c>
      <c r="I49" s="30">
        <v>299.93</v>
      </c>
      <c r="J49" s="31">
        <v>300.05</v>
      </c>
      <c r="K49" s="29">
        <v>298.62</v>
      </c>
      <c r="L49" s="30">
        <v>300.01</v>
      </c>
      <c r="M49" s="31">
        <v>299.58999999999997</v>
      </c>
    </row>
    <row r="50" spans="1:13" x14ac:dyDescent="0.25">
      <c r="A50" s="3" t="s">
        <v>4</v>
      </c>
      <c r="B50" s="29">
        <v>5097.75</v>
      </c>
      <c r="C50" s="30">
        <v>6249.63</v>
      </c>
      <c r="D50" s="31">
        <v>5993.65</v>
      </c>
      <c r="E50" s="29">
        <v>4701.1099999999997</v>
      </c>
      <c r="F50" s="30">
        <v>5583.87</v>
      </c>
      <c r="G50" s="32">
        <v>5268.6</v>
      </c>
      <c r="H50" s="29">
        <v>7189.82</v>
      </c>
      <c r="I50" s="30">
        <v>8159.06</v>
      </c>
      <c r="J50" s="31">
        <v>7823.22</v>
      </c>
      <c r="K50" s="29">
        <v>6453.27</v>
      </c>
      <c r="L50" s="30">
        <v>7251.54</v>
      </c>
      <c r="M50" s="31">
        <v>7008.59</v>
      </c>
    </row>
    <row r="51" spans="1:13" x14ac:dyDescent="0.25">
      <c r="A51" s="3" t="s">
        <v>5</v>
      </c>
      <c r="B51" s="23">
        <f>B52/B50*100</f>
        <v>4.3464273453974789</v>
      </c>
      <c r="C51" s="24">
        <f t="shared" ref="C51:M51" si="6">C52/C50*100</f>
        <v>4.4481033277170017</v>
      </c>
      <c r="D51" s="24">
        <f t="shared" si="6"/>
        <v>4.4288538703461171</v>
      </c>
      <c r="E51" s="23">
        <f t="shared" si="6"/>
        <v>4.0632956897413592</v>
      </c>
      <c r="F51" s="24">
        <f t="shared" si="6"/>
        <v>3.9051768755361427</v>
      </c>
      <c r="G51" s="24">
        <f t="shared" si="6"/>
        <v>3.9556998064001823</v>
      </c>
      <c r="H51" s="23">
        <f t="shared" si="6"/>
        <v>3.9838271333635613</v>
      </c>
      <c r="I51" s="24">
        <f t="shared" si="6"/>
        <v>4.1669015793486013</v>
      </c>
      <c r="J51" s="24">
        <f t="shared" si="6"/>
        <v>4.1086662525149489</v>
      </c>
      <c r="K51" s="23">
        <f t="shared" si="6"/>
        <v>4.0608869611840195</v>
      </c>
      <c r="L51" s="24">
        <f t="shared" si="6"/>
        <v>4.2470978578343361</v>
      </c>
      <c r="M51" s="25">
        <f t="shared" si="6"/>
        <v>4.1949949989940913</v>
      </c>
    </row>
    <row r="52" spans="1:13" x14ac:dyDescent="0.25">
      <c r="A52" s="3" t="s">
        <v>6</v>
      </c>
      <c r="B52" s="20">
        <v>221.57</v>
      </c>
      <c r="C52" s="21">
        <v>277.99</v>
      </c>
      <c r="D52" s="22">
        <v>265.45</v>
      </c>
      <c r="E52" s="20">
        <v>191.02</v>
      </c>
      <c r="F52" s="21">
        <v>218.06</v>
      </c>
      <c r="G52" s="28">
        <v>208.41</v>
      </c>
      <c r="H52" s="20">
        <v>286.43</v>
      </c>
      <c r="I52" s="21">
        <v>339.98</v>
      </c>
      <c r="J52" s="22">
        <v>321.43</v>
      </c>
      <c r="K52" s="20">
        <v>262.06</v>
      </c>
      <c r="L52" s="21">
        <v>307.98</v>
      </c>
      <c r="M52" s="22">
        <v>294.01</v>
      </c>
    </row>
    <row r="53" spans="1:13" x14ac:dyDescent="0.25">
      <c r="A53" s="3" t="s">
        <v>7</v>
      </c>
      <c r="B53" s="23">
        <f>B54/B50*100</f>
        <v>3.4379873473591291</v>
      </c>
      <c r="C53" s="24">
        <f t="shared" ref="C53:M53" si="7">C54/C50*100</f>
        <v>3.487406454462104</v>
      </c>
      <c r="D53" s="24">
        <f t="shared" si="7"/>
        <v>3.4780142317285794</v>
      </c>
      <c r="E53" s="23">
        <f t="shared" si="7"/>
        <v>3.3455928493483458</v>
      </c>
      <c r="F53" s="24">
        <f t="shared" si="7"/>
        <v>3.3063090652182088</v>
      </c>
      <c r="G53" s="24">
        <f t="shared" si="7"/>
        <v>3.3187184451277378</v>
      </c>
      <c r="H53" s="23">
        <f t="shared" si="7"/>
        <v>3.3139911708498961</v>
      </c>
      <c r="I53" s="24">
        <f t="shared" si="7"/>
        <v>3.4144864727064141</v>
      </c>
      <c r="J53" s="24">
        <f t="shared" si="7"/>
        <v>3.3824946761052352</v>
      </c>
      <c r="K53" s="23">
        <f t="shared" si="7"/>
        <v>3.340631958681413</v>
      </c>
      <c r="L53" s="24">
        <f t="shared" si="7"/>
        <v>5.7659476469825721</v>
      </c>
      <c r="M53" s="25">
        <f t="shared" si="7"/>
        <v>3.4072473921288018</v>
      </c>
    </row>
    <row r="54" spans="1:13" x14ac:dyDescent="0.25">
      <c r="A54" s="3" t="s">
        <v>8</v>
      </c>
      <c r="B54" s="20">
        <v>175.26</v>
      </c>
      <c r="C54" s="21">
        <v>217.95</v>
      </c>
      <c r="D54" s="22">
        <v>208.46</v>
      </c>
      <c r="E54" s="20">
        <v>157.28</v>
      </c>
      <c r="F54" s="21">
        <v>184.62</v>
      </c>
      <c r="G54" s="28">
        <v>174.85</v>
      </c>
      <c r="H54" s="20">
        <v>238.27</v>
      </c>
      <c r="I54" s="21">
        <v>278.58999999999997</v>
      </c>
      <c r="J54" s="22">
        <v>264.62</v>
      </c>
      <c r="K54" s="20">
        <v>215.58</v>
      </c>
      <c r="L54" s="21">
        <v>418.12</v>
      </c>
      <c r="M54" s="22">
        <v>238.8</v>
      </c>
    </row>
    <row r="55" spans="1:13" x14ac:dyDescent="0.25">
      <c r="A55" s="3" t="s">
        <v>9</v>
      </c>
      <c r="B55" s="17" t="s">
        <v>23</v>
      </c>
      <c r="C55" s="21">
        <v>434.06</v>
      </c>
      <c r="D55" s="19"/>
      <c r="E55" s="26" t="s">
        <v>33</v>
      </c>
      <c r="F55" s="21">
        <v>419.72</v>
      </c>
      <c r="G55" s="27"/>
      <c r="H55" s="26" t="s">
        <v>34</v>
      </c>
      <c r="I55" s="21">
        <v>406.69</v>
      </c>
      <c r="J55" s="19"/>
      <c r="K55" s="17" t="s">
        <v>32</v>
      </c>
      <c r="L55" s="21">
        <v>418.12</v>
      </c>
      <c r="M55" s="19"/>
    </row>
    <row r="56" spans="1:13" ht="15.75" thickBot="1" x14ac:dyDescent="0.3">
      <c r="A56" s="4" t="s">
        <v>10</v>
      </c>
      <c r="B56" s="6"/>
      <c r="C56" s="7"/>
      <c r="D56" s="8">
        <v>2.61</v>
      </c>
      <c r="E56" s="6"/>
      <c r="F56" s="7"/>
      <c r="G56" s="39">
        <v>2.5</v>
      </c>
      <c r="H56" s="6"/>
      <c r="I56" s="7"/>
      <c r="J56" s="8">
        <v>2.37</v>
      </c>
      <c r="K56" s="6"/>
      <c r="L56" s="7"/>
      <c r="M56" s="8">
        <v>2.4700000000000002</v>
      </c>
    </row>
    <row r="58" spans="1:13" ht="15.75" thickBot="1" x14ac:dyDescent="0.3"/>
    <row r="59" spans="1:13" x14ac:dyDescent="0.25">
      <c r="A59" s="40" t="s">
        <v>19</v>
      </c>
      <c r="B59" s="40"/>
      <c r="C59" s="42"/>
      <c r="D59" s="43"/>
    </row>
    <row r="60" spans="1:13" x14ac:dyDescent="0.25">
      <c r="A60" s="41"/>
      <c r="B60" s="12" t="s">
        <v>11</v>
      </c>
      <c r="C60" s="13" t="s">
        <v>12</v>
      </c>
      <c r="D60" s="14" t="s">
        <v>13</v>
      </c>
      <c r="F60" s="34"/>
    </row>
    <row r="61" spans="1:13" x14ac:dyDescent="0.25">
      <c r="A61" s="3" t="s">
        <v>1</v>
      </c>
      <c r="B61" s="29">
        <v>1134</v>
      </c>
      <c r="C61" s="30">
        <v>2554</v>
      </c>
      <c r="D61" s="31">
        <v>3688</v>
      </c>
      <c r="F61" s="34"/>
    </row>
    <row r="62" spans="1:13" ht="15" customHeight="1" x14ac:dyDescent="0.25">
      <c r="A62" s="3" t="s">
        <v>2</v>
      </c>
      <c r="B62" s="29">
        <v>804</v>
      </c>
      <c r="C62" s="30">
        <v>1816</v>
      </c>
      <c r="D62" s="49">
        <v>2620</v>
      </c>
      <c r="F62" s="50" t="s">
        <v>42</v>
      </c>
      <c r="G62" s="50"/>
      <c r="H62" s="50"/>
      <c r="I62" s="50"/>
    </row>
    <row r="63" spans="1:13" x14ac:dyDescent="0.25">
      <c r="A63" s="3" t="s">
        <v>3</v>
      </c>
      <c r="B63" s="29">
        <v>297.72000000000003</v>
      </c>
      <c r="C63" s="30">
        <v>294.04000000000002</v>
      </c>
      <c r="D63" s="31">
        <v>295.17</v>
      </c>
      <c r="F63" s="50"/>
      <c r="G63" s="50"/>
      <c r="H63" s="50"/>
      <c r="I63" s="50"/>
    </row>
    <row r="64" spans="1:13" x14ac:dyDescent="0.25">
      <c r="A64" s="3" t="s">
        <v>4</v>
      </c>
      <c r="B64" s="29">
        <v>6483.76</v>
      </c>
      <c r="C64" s="30">
        <v>7142.91</v>
      </c>
      <c r="D64" s="31">
        <v>6940.64</v>
      </c>
      <c r="F64" s="50"/>
      <c r="G64" s="50"/>
      <c r="H64" s="50"/>
      <c r="I64" s="50"/>
    </row>
    <row r="65" spans="1:4" x14ac:dyDescent="0.25">
      <c r="A65" s="36" t="s">
        <v>5</v>
      </c>
      <c r="B65" s="35">
        <f t="shared" ref="B65:D65" si="8">B66/B64*100</f>
        <v>4.0080138684960573</v>
      </c>
      <c r="C65" s="24">
        <f t="shared" si="8"/>
        <v>4.0675299002787391</v>
      </c>
      <c r="D65" s="24">
        <f t="shared" si="8"/>
        <v>4.0503469420687432</v>
      </c>
    </row>
    <row r="66" spans="1:4" x14ac:dyDescent="0.25">
      <c r="A66" s="3" t="s">
        <v>6</v>
      </c>
      <c r="B66" s="20">
        <v>259.87</v>
      </c>
      <c r="C66" s="21">
        <v>290.54000000000002</v>
      </c>
      <c r="D66" s="22">
        <v>281.12</v>
      </c>
    </row>
    <row r="67" spans="1:4" x14ac:dyDescent="0.25">
      <c r="A67" s="3" t="s">
        <v>7</v>
      </c>
      <c r="B67" s="23">
        <f>B68/B64*100</f>
        <v>3.3304749096203436</v>
      </c>
      <c r="C67" s="24">
        <f t="shared" ref="C67:D67" si="9">C68/C64*100</f>
        <v>3.3510152024875022</v>
      </c>
      <c r="D67" s="25">
        <f t="shared" si="9"/>
        <v>3.3450805689388874</v>
      </c>
    </row>
    <row r="68" spans="1:4" x14ac:dyDescent="0.25">
      <c r="A68" s="3" t="s">
        <v>8</v>
      </c>
      <c r="B68" s="20">
        <v>215.94</v>
      </c>
      <c r="C68" s="21">
        <v>239.36</v>
      </c>
      <c r="D68" s="22">
        <v>232.17</v>
      </c>
    </row>
    <row r="69" spans="1:4" x14ac:dyDescent="0.25">
      <c r="A69" s="3" t="s">
        <v>9</v>
      </c>
      <c r="B69" s="26" t="s">
        <v>31</v>
      </c>
      <c r="C69" s="18">
        <v>414.98</v>
      </c>
      <c r="D69" s="19"/>
    </row>
    <row r="70" spans="1:4" ht="15.75" thickBot="1" x14ac:dyDescent="0.3">
      <c r="A70" s="4" t="s">
        <v>10</v>
      </c>
      <c r="B70" s="6"/>
      <c r="C70" s="7"/>
      <c r="D70" s="8">
        <v>2.56</v>
      </c>
    </row>
  </sheetData>
  <mergeCells count="24">
    <mergeCell ref="F62:I64"/>
    <mergeCell ref="A17:A18"/>
    <mergeCell ref="B17:D17"/>
    <mergeCell ref="E17:G17"/>
    <mergeCell ref="H17:J17"/>
    <mergeCell ref="K17:M17"/>
    <mergeCell ref="A2:A3"/>
    <mergeCell ref="K2:M2"/>
    <mergeCell ref="H2:J2"/>
    <mergeCell ref="E2:G2"/>
    <mergeCell ref="B2:D2"/>
    <mergeCell ref="A59:A60"/>
    <mergeCell ref="B59:D59"/>
    <mergeCell ref="N31:P31"/>
    <mergeCell ref="A31:A32"/>
    <mergeCell ref="B31:D31"/>
    <mergeCell ref="E31:G31"/>
    <mergeCell ref="H31:J31"/>
    <mergeCell ref="K31:M31"/>
    <mergeCell ref="A45:A46"/>
    <mergeCell ref="B45:D45"/>
    <mergeCell ref="E45:G45"/>
    <mergeCell ref="H45:J45"/>
    <mergeCell ref="K45:M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57"/>
  <sheetViews>
    <sheetView workbookViewId="0">
      <selection activeCell="T12" sqref="A1:XFD1048576"/>
    </sheetView>
  </sheetViews>
  <sheetFormatPr defaultRowHeight="15" x14ac:dyDescent="0.25"/>
  <cols>
    <col min="2" max="2" width="9.42578125" bestFit="1" customWidth="1"/>
    <col min="3" max="3" width="10.140625" bestFit="1" customWidth="1"/>
    <col min="4" max="4" width="8.140625" bestFit="1" customWidth="1"/>
    <col min="5" max="5" width="18.28515625" bestFit="1" customWidth="1"/>
    <col min="6" max="6" width="8.7109375" bestFit="1" customWidth="1"/>
    <col min="7" max="7" width="9.28515625" bestFit="1" customWidth="1"/>
    <col min="8" max="8" width="9.42578125" bestFit="1" customWidth="1"/>
    <col min="9" max="9" width="10" bestFit="1" customWidth="1"/>
    <col min="10" max="10" width="11.140625" bestFit="1" customWidth="1"/>
    <col min="11" max="11" width="9.28515625" bestFit="1" customWidth="1"/>
    <col min="12" max="12" width="10.5703125" bestFit="1" customWidth="1"/>
    <col min="13" max="13" width="11.7109375" bestFit="1" customWidth="1"/>
  </cols>
  <sheetData>
    <row r="4" spans="2:5" x14ac:dyDescent="0.25">
      <c r="B4" s="1"/>
      <c r="C4" s="1"/>
      <c r="E4" s="1"/>
    </row>
    <row r="5" spans="2:5" x14ac:dyDescent="0.25">
      <c r="B5" s="1"/>
      <c r="C5" s="1"/>
      <c r="E5" s="1"/>
    </row>
    <row r="6" spans="2:5" x14ac:dyDescent="0.25">
      <c r="B6" s="1"/>
      <c r="C6" s="1"/>
      <c r="E6" s="1"/>
    </row>
    <row r="7" spans="2:5" x14ac:dyDescent="0.25">
      <c r="B7" s="1"/>
      <c r="C7" s="1"/>
      <c r="E7" s="1"/>
    </row>
    <row r="8" spans="2:5" x14ac:dyDescent="0.25">
      <c r="B8" s="1"/>
      <c r="C8" s="1"/>
      <c r="E8" s="1"/>
    </row>
    <row r="9" spans="2:5" x14ac:dyDescent="0.25">
      <c r="B9" s="1"/>
      <c r="C9" s="1"/>
      <c r="E9" s="1"/>
    </row>
    <row r="10" spans="2:5" x14ac:dyDescent="0.25">
      <c r="B10" s="1"/>
      <c r="C10" s="1"/>
      <c r="E10" s="1"/>
    </row>
    <row r="11" spans="2:5" x14ac:dyDescent="0.25">
      <c r="B11" s="1"/>
      <c r="C11" s="1"/>
      <c r="E11" s="1"/>
    </row>
    <row r="12" spans="2:5" x14ac:dyDescent="0.25">
      <c r="B12" s="1"/>
      <c r="C12" s="1"/>
      <c r="E12" s="1"/>
    </row>
    <row r="13" spans="2:5" x14ac:dyDescent="0.25">
      <c r="B13" s="1"/>
      <c r="C13" s="1"/>
      <c r="E13" s="1"/>
    </row>
    <row r="14" spans="2:5" x14ac:dyDescent="0.25">
      <c r="B14" s="1"/>
      <c r="C14" s="1"/>
      <c r="E14" s="1"/>
    </row>
    <row r="15" spans="2:5" x14ac:dyDescent="0.25">
      <c r="B15" s="1"/>
      <c r="C15" s="1"/>
      <c r="E15" s="1"/>
    </row>
    <row r="16" spans="2:5" x14ac:dyDescent="0.25">
      <c r="B16" s="1"/>
      <c r="C16" s="1"/>
      <c r="E16" s="1"/>
    </row>
    <row r="17" spans="2:13" x14ac:dyDescent="0.25">
      <c r="B17" s="1"/>
      <c r="C17" s="1"/>
      <c r="E17" s="1"/>
    </row>
    <row r="18" spans="2:13" x14ac:dyDescent="0.25">
      <c r="B18" s="1"/>
      <c r="C18" s="1"/>
      <c r="E18" s="1"/>
    </row>
    <row r="19" spans="2:13" x14ac:dyDescent="0.25">
      <c r="B19" s="1"/>
      <c r="C19" s="1"/>
      <c r="E19" s="1"/>
      <c r="M19" s="37"/>
    </row>
    <row r="20" spans="2:13" x14ac:dyDescent="0.25">
      <c r="B20" s="1"/>
      <c r="C20" s="1"/>
      <c r="E20" s="1"/>
    </row>
    <row r="21" spans="2:13" x14ac:dyDescent="0.25">
      <c r="B21" s="1"/>
      <c r="C21" s="1"/>
      <c r="E21" s="1"/>
    </row>
    <row r="22" spans="2:13" x14ac:dyDescent="0.25">
      <c r="B22" s="1"/>
      <c r="C22" s="1"/>
      <c r="E22" s="1"/>
      <c r="M22" s="37"/>
    </row>
    <row r="23" spans="2:13" x14ac:dyDescent="0.25">
      <c r="B23" s="1"/>
      <c r="C23" s="1"/>
      <c r="E23" s="1"/>
    </row>
    <row r="24" spans="2:13" x14ac:dyDescent="0.25">
      <c r="B24" s="1"/>
      <c r="C24" s="1"/>
      <c r="E24" s="1"/>
    </row>
    <row r="25" spans="2:13" x14ac:dyDescent="0.25">
      <c r="B25" s="1"/>
      <c r="C25" s="1"/>
      <c r="E25" s="1"/>
    </row>
    <row r="26" spans="2:13" x14ac:dyDescent="0.25">
      <c r="B26" s="1"/>
      <c r="C26" s="1"/>
      <c r="E26" s="1"/>
    </row>
    <row r="27" spans="2:13" x14ac:dyDescent="0.25">
      <c r="B27" s="1"/>
      <c r="C27" s="1"/>
      <c r="E27" s="1"/>
    </row>
    <row r="28" spans="2:13" x14ac:dyDescent="0.25">
      <c r="B28" s="1"/>
      <c r="C28" s="1"/>
      <c r="E28" s="1"/>
    </row>
    <row r="29" spans="2:13" x14ac:dyDescent="0.25">
      <c r="B29" s="1"/>
      <c r="C29" s="1"/>
      <c r="E29" s="1"/>
    </row>
    <row r="30" spans="2:13" x14ac:dyDescent="0.25">
      <c r="B30" s="1"/>
      <c r="C30" s="1"/>
      <c r="E30" s="1"/>
    </row>
    <row r="31" spans="2:13" x14ac:dyDescent="0.25">
      <c r="B31" s="1"/>
      <c r="C31" s="1"/>
      <c r="E31" s="1"/>
    </row>
    <row r="32" spans="2:13" x14ac:dyDescent="0.25">
      <c r="B32" s="1"/>
      <c r="C32" s="1"/>
      <c r="E32" s="1"/>
    </row>
    <row r="33" spans="2:13" x14ac:dyDescent="0.25">
      <c r="B33" s="1"/>
      <c r="C33" s="1"/>
      <c r="E33" s="1"/>
    </row>
    <row r="34" spans="2:13" x14ac:dyDescent="0.25">
      <c r="B34" s="1"/>
      <c r="C34" s="1"/>
      <c r="E34" s="1"/>
    </row>
    <row r="35" spans="2:13" x14ac:dyDescent="0.25">
      <c r="B35" s="1"/>
      <c r="C35" s="1"/>
      <c r="E35" s="1"/>
    </row>
    <row r="36" spans="2:13" x14ac:dyDescent="0.25">
      <c r="B36" s="1"/>
      <c r="C36" s="1"/>
      <c r="E36" s="1"/>
    </row>
    <row r="37" spans="2:13" x14ac:dyDescent="0.25">
      <c r="B37" s="1"/>
      <c r="C37" s="1"/>
      <c r="E37" s="1"/>
      <c r="M37" s="37"/>
    </row>
    <row r="38" spans="2:13" x14ac:dyDescent="0.25">
      <c r="B38" s="1"/>
      <c r="C38" s="1"/>
      <c r="E38" s="1"/>
    </row>
    <row r="39" spans="2:13" x14ac:dyDescent="0.25">
      <c r="B39" s="1"/>
      <c r="C39" s="1"/>
      <c r="E39" s="1"/>
    </row>
    <row r="40" spans="2:13" x14ac:dyDescent="0.25">
      <c r="B40" s="1"/>
      <c r="C40" s="1"/>
      <c r="E40" s="1"/>
    </row>
    <row r="41" spans="2:13" x14ac:dyDescent="0.25">
      <c r="B41" s="1"/>
      <c r="C41" s="1"/>
      <c r="E41" s="1"/>
    </row>
    <row r="42" spans="2:13" x14ac:dyDescent="0.25">
      <c r="B42" s="1"/>
      <c r="C42" s="1"/>
      <c r="E42" s="1"/>
    </row>
    <row r="43" spans="2:13" x14ac:dyDescent="0.25">
      <c r="B43" s="1"/>
      <c r="C43" s="1"/>
      <c r="E43" s="1"/>
      <c r="M43" s="37"/>
    </row>
    <row r="44" spans="2:13" x14ac:dyDescent="0.25">
      <c r="B44" s="1"/>
      <c r="C44" s="1"/>
      <c r="E44" s="1"/>
    </row>
    <row r="45" spans="2:13" x14ac:dyDescent="0.25">
      <c r="B45" s="1"/>
      <c r="C45" s="1"/>
      <c r="E45" s="1"/>
    </row>
    <row r="46" spans="2:13" x14ac:dyDescent="0.25">
      <c r="B46" s="1"/>
      <c r="C46" s="1"/>
      <c r="E46" s="1"/>
    </row>
    <row r="47" spans="2:13" x14ac:dyDescent="0.25">
      <c r="B47" s="1"/>
      <c r="C47" s="1"/>
      <c r="E47" s="1"/>
    </row>
    <row r="48" spans="2:13" x14ac:dyDescent="0.25">
      <c r="B48" s="1"/>
      <c r="C48" s="1"/>
      <c r="E48" s="1"/>
    </row>
    <row r="49" spans="2:13" x14ac:dyDescent="0.25">
      <c r="B49" s="1"/>
      <c r="C49" s="1"/>
      <c r="E49" s="1"/>
    </row>
    <row r="50" spans="2:13" x14ac:dyDescent="0.25">
      <c r="B50" s="1"/>
      <c r="C50" s="1"/>
      <c r="E50" s="1"/>
    </row>
    <row r="51" spans="2:13" x14ac:dyDescent="0.25">
      <c r="B51" s="1"/>
      <c r="C51" s="1"/>
      <c r="E51" s="1"/>
    </row>
    <row r="52" spans="2:13" x14ac:dyDescent="0.25">
      <c r="B52" s="1"/>
      <c r="C52" s="1"/>
      <c r="E52" s="1"/>
    </row>
    <row r="53" spans="2:13" x14ac:dyDescent="0.25">
      <c r="B53" s="1"/>
      <c r="C53" s="1"/>
      <c r="E53" s="1"/>
    </row>
    <row r="54" spans="2:13" x14ac:dyDescent="0.25">
      <c r="B54" s="1"/>
      <c r="C54" s="1"/>
      <c r="E54" s="1"/>
    </row>
    <row r="55" spans="2:13" x14ac:dyDescent="0.25">
      <c r="B55" s="1"/>
      <c r="C55" s="1"/>
      <c r="E55" s="1"/>
      <c r="M55" s="37"/>
    </row>
    <row r="56" spans="2:13" x14ac:dyDescent="0.25">
      <c r="B56" s="1"/>
      <c r="C56" s="1"/>
      <c r="E56" s="1"/>
    </row>
    <row r="57" spans="2:13" x14ac:dyDescent="0.25">
      <c r="B57" s="1"/>
      <c r="C57" s="1"/>
      <c r="E5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Holesova</dc:creator>
  <cp:lastModifiedBy>Miroslava Holesova</cp:lastModifiedBy>
  <dcterms:created xsi:type="dcterms:W3CDTF">2018-01-21T21:19:47Z</dcterms:created>
  <dcterms:modified xsi:type="dcterms:W3CDTF">2018-06-06T07:36:36Z</dcterms:modified>
</cp:coreProperties>
</file>