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\plis-rocenka 114\str.17 Mocovina\"/>
    </mc:Choice>
  </mc:AlternateContent>
  <bookViews>
    <workbookView xWindow="0" yWindow="0" windowWidth="28800" windowHeight="14100"/>
  </bookViews>
  <sheets>
    <sheet name="Hárok1" sheetId="1" r:id="rId1"/>
    <sheet name="Hárok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I65" i="1"/>
  <c r="H65" i="1"/>
  <c r="G65" i="1"/>
  <c r="F65" i="1"/>
  <c r="E65" i="1"/>
  <c r="J63" i="1"/>
  <c r="I63" i="1"/>
  <c r="H63" i="1"/>
  <c r="G63" i="1"/>
  <c r="F63" i="1"/>
  <c r="E63" i="1"/>
  <c r="J61" i="1"/>
  <c r="I61" i="1"/>
  <c r="H61" i="1"/>
  <c r="G61" i="1"/>
  <c r="F61" i="1"/>
  <c r="E61" i="1"/>
  <c r="S11" i="1"/>
  <c r="Q11" i="1"/>
  <c r="O11" i="1"/>
  <c r="M11" i="1"/>
  <c r="K11" i="1"/>
  <c r="I11" i="1"/>
  <c r="G11" i="1"/>
  <c r="E11" i="1"/>
  <c r="C11" i="1"/>
  <c r="F33" i="1" l="1"/>
  <c r="G33" i="1"/>
  <c r="H33" i="1"/>
  <c r="I33" i="1"/>
  <c r="J33" i="1"/>
  <c r="F31" i="1"/>
  <c r="G31" i="1"/>
  <c r="H31" i="1"/>
  <c r="I31" i="1"/>
  <c r="J31" i="1"/>
  <c r="F42" i="1"/>
  <c r="G42" i="1"/>
  <c r="H42" i="1"/>
  <c r="I42" i="1"/>
  <c r="J42" i="1"/>
  <c r="F44" i="1"/>
  <c r="G44" i="1"/>
  <c r="H44" i="1"/>
  <c r="I44" i="1"/>
  <c r="J44" i="1"/>
  <c r="E44" i="1"/>
  <c r="F40" i="1"/>
  <c r="G40" i="1"/>
  <c r="H40" i="1"/>
  <c r="I40" i="1"/>
  <c r="J40" i="1"/>
  <c r="F55" i="1"/>
  <c r="G55" i="1"/>
  <c r="H55" i="1"/>
  <c r="I55" i="1"/>
  <c r="J55" i="1"/>
  <c r="E55" i="1"/>
  <c r="F53" i="1"/>
  <c r="G53" i="1"/>
  <c r="H53" i="1"/>
  <c r="I53" i="1"/>
  <c r="J53" i="1"/>
  <c r="E53" i="1"/>
  <c r="F51" i="1"/>
  <c r="G51" i="1"/>
  <c r="H51" i="1"/>
  <c r="I51" i="1"/>
  <c r="J51" i="1"/>
  <c r="Q53" i="1"/>
  <c r="R53" i="1"/>
  <c r="S53" i="1"/>
  <c r="T53" i="1"/>
  <c r="U53" i="1"/>
  <c r="Q55" i="1"/>
  <c r="R55" i="1"/>
  <c r="S55" i="1"/>
  <c r="T55" i="1"/>
  <c r="U55" i="1"/>
  <c r="P55" i="1"/>
  <c r="P53" i="1"/>
  <c r="Q51" i="1"/>
  <c r="R51" i="1"/>
  <c r="S51" i="1"/>
  <c r="T51" i="1"/>
  <c r="U51" i="1"/>
  <c r="Q44" i="1"/>
  <c r="R44" i="1"/>
  <c r="S44" i="1"/>
  <c r="T44" i="1"/>
  <c r="U44" i="1"/>
  <c r="P44" i="1"/>
  <c r="Q42" i="1"/>
  <c r="R42" i="1"/>
  <c r="S42" i="1"/>
  <c r="T42" i="1"/>
  <c r="U42" i="1"/>
  <c r="P42" i="1"/>
  <c r="Q40" i="1"/>
  <c r="R40" i="1"/>
  <c r="S40" i="1"/>
  <c r="T40" i="1"/>
  <c r="U40" i="1"/>
  <c r="Q33" i="1"/>
  <c r="R33" i="1"/>
  <c r="S33" i="1"/>
  <c r="T33" i="1"/>
  <c r="U33" i="1"/>
  <c r="Q31" i="1"/>
  <c r="R31" i="1"/>
  <c r="S31" i="1"/>
  <c r="T31" i="1"/>
  <c r="U31" i="1"/>
  <c r="Q29" i="1"/>
  <c r="R29" i="1"/>
  <c r="S29" i="1"/>
  <c r="T29" i="1"/>
  <c r="U29" i="1"/>
  <c r="P33" i="1"/>
  <c r="P31" i="1"/>
  <c r="P20" i="1"/>
  <c r="P29" i="1"/>
  <c r="Q22" i="1"/>
  <c r="R22" i="1"/>
  <c r="S22" i="1"/>
  <c r="T22" i="1"/>
  <c r="U22" i="1"/>
  <c r="P22" i="1"/>
  <c r="Q20" i="1"/>
  <c r="R20" i="1"/>
  <c r="S20" i="1"/>
  <c r="T20" i="1"/>
  <c r="U20" i="1"/>
  <c r="Q18" i="1"/>
  <c r="R18" i="1"/>
  <c r="S18" i="1"/>
  <c r="T18" i="1"/>
  <c r="U18" i="1"/>
  <c r="P18" i="1"/>
  <c r="E42" i="1" l="1"/>
  <c r="E40" i="1"/>
  <c r="E33" i="1"/>
  <c r="E31" i="1"/>
  <c r="F29" i="1"/>
  <c r="G29" i="1"/>
  <c r="H29" i="1"/>
  <c r="I29" i="1"/>
  <c r="J29" i="1"/>
  <c r="F18" i="1"/>
  <c r="J18" i="1"/>
  <c r="H18" i="1"/>
  <c r="F20" i="1"/>
  <c r="H20" i="1"/>
  <c r="J20" i="1"/>
  <c r="F22" i="1"/>
  <c r="H22" i="1"/>
  <c r="J22" i="1"/>
  <c r="I22" i="1"/>
  <c r="G22" i="1"/>
  <c r="E22" i="1"/>
  <c r="I20" i="1"/>
  <c r="G20" i="1"/>
  <c r="E20" i="1"/>
  <c r="I18" i="1"/>
  <c r="G18" i="1"/>
  <c r="E18" i="1"/>
  <c r="S4" i="1"/>
  <c r="S5" i="1"/>
  <c r="S6" i="1"/>
  <c r="S7" i="1"/>
  <c r="S8" i="1"/>
  <c r="S9" i="1"/>
  <c r="S10" i="1"/>
  <c r="Q4" i="1"/>
  <c r="Q5" i="1"/>
  <c r="Q6" i="1"/>
  <c r="Q7" i="1"/>
  <c r="Q8" i="1"/>
  <c r="Q9" i="1"/>
  <c r="Q10" i="1"/>
  <c r="O4" i="1"/>
  <c r="O5" i="1"/>
  <c r="O6" i="1"/>
  <c r="O7" i="1"/>
  <c r="O8" i="1"/>
  <c r="O9" i="1"/>
  <c r="O10" i="1"/>
  <c r="M4" i="1"/>
  <c r="M5" i="1"/>
  <c r="M6" i="1"/>
  <c r="M7" i="1"/>
  <c r="M8" i="1"/>
  <c r="M9" i="1"/>
  <c r="M10" i="1"/>
  <c r="C4" i="1"/>
  <c r="C5" i="1"/>
  <c r="C6" i="1"/>
  <c r="C7" i="1"/>
  <c r="C8" i="1"/>
  <c r="C9" i="1"/>
  <c r="C10" i="1"/>
  <c r="E4" i="1"/>
  <c r="E5" i="1"/>
  <c r="E6" i="1"/>
  <c r="E7" i="1"/>
  <c r="E8" i="1"/>
  <c r="E9" i="1"/>
  <c r="E10" i="1"/>
  <c r="K4" i="1"/>
  <c r="K5" i="1"/>
  <c r="K6" i="1"/>
  <c r="K7" i="1"/>
  <c r="K8" i="1"/>
  <c r="K9" i="1"/>
  <c r="K10" i="1"/>
  <c r="I4" i="1"/>
  <c r="I5" i="1"/>
  <c r="I6" i="1"/>
  <c r="I7" i="1"/>
  <c r="I8" i="1"/>
  <c r="I9" i="1"/>
  <c r="I10" i="1"/>
  <c r="G4" i="1"/>
  <c r="G5" i="1"/>
  <c r="G6" i="1"/>
  <c r="G7" i="1"/>
  <c r="G8" i="1"/>
  <c r="G9" i="1"/>
  <c r="G10" i="1"/>
  <c r="S3" i="1"/>
  <c r="Q3" i="1"/>
  <c r="O3" i="1"/>
  <c r="M3" i="1"/>
  <c r="K3" i="1"/>
  <c r="I3" i="1"/>
  <c r="G3" i="1"/>
  <c r="E3" i="1"/>
  <c r="C3" i="1"/>
  <c r="P40" i="1"/>
  <c r="P51" i="1"/>
  <c r="E29" i="1"/>
</calcChain>
</file>

<file path=xl/sharedStrings.xml><?xml version="1.0" encoding="utf-8"?>
<sst xmlns="http://schemas.openxmlformats.org/spreadsheetml/2006/main" count="335" uniqueCount="40">
  <si>
    <t>Kraj:</t>
  </si>
  <si>
    <t xml:space="preserve">Bratislavský </t>
  </si>
  <si>
    <t>Žilinský</t>
  </si>
  <si>
    <t>obsah močoviny v mlieku v mg/100ml</t>
  </si>
  <si>
    <t xml:space="preserve">pod 15 </t>
  </si>
  <si>
    <t>15,0-30,0</t>
  </si>
  <si>
    <t>nad 30,0</t>
  </si>
  <si>
    <t>% bielkovín v mlieku</t>
  </si>
  <si>
    <t>viac ako 3,6</t>
  </si>
  <si>
    <t xml:space="preserve">nedostatok bielkovín a prebytok energie </t>
  </si>
  <si>
    <t>prebytok energie</t>
  </si>
  <si>
    <t xml:space="preserve">prebytok bielkovín a energie </t>
  </si>
  <si>
    <t>3,2-3,6</t>
  </si>
  <si>
    <t xml:space="preserve">nedostatok bielkovín a slabý prebytok energie </t>
  </si>
  <si>
    <t xml:space="preserve">bielkoviny a energia v rovnováhe </t>
  </si>
  <si>
    <t>prebytok bielkovín a slabý nedostatok energie</t>
  </si>
  <si>
    <t>menej ako 3,2</t>
  </si>
  <si>
    <t>nedostatok bielkovín a energie</t>
  </si>
  <si>
    <t>prebytok bielkovín a nedostatok energie</t>
  </si>
  <si>
    <t>nedostatok energie</t>
  </si>
  <si>
    <t>Trnavský</t>
  </si>
  <si>
    <t>Banskobystrický</t>
  </si>
  <si>
    <t>Trenčiansky</t>
  </si>
  <si>
    <t>Prešovský</t>
  </si>
  <si>
    <t>Nitriansky</t>
  </si>
  <si>
    <t>Košický</t>
  </si>
  <si>
    <t>kraj</t>
  </si>
  <si>
    <t>SKUP1</t>
  </si>
  <si>
    <t>SKUP2</t>
  </si>
  <si>
    <t>SKUP3</t>
  </si>
  <si>
    <t>SKUP4</t>
  </si>
  <si>
    <t>SKUP5</t>
  </si>
  <si>
    <t>SKUP6</t>
  </si>
  <si>
    <t>SKUP7</t>
  </si>
  <si>
    <t>SKUP8</t>
  </si>
  <si>
    <t>SKUP9</t>
  </si>
  <si>
    <t>Spolu</t>
  </si>
  <si>
    <t>Za rok 2017</t>
  </si>
  <si>
    <t>SR</t>
  </si>
  <si>
    <t>Slovenko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</si>
</sst>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C4D79B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65F2F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2" fillId="0" borderId="4" xfId="0" applyFont="1" applyFill="1" applyBorder="1"/>
    <xf numFmtId="10" fontId="3" fillId="0" borderId="5" xfId="0" applyNumberFormat="1" applyFont="1" applyFill="1" applyBorder="1"/>
    <xf numFmtId="0" fontId="2" fillId="0" borderId="5" xfId="0" applyFont="1" applyFill="1" applyBorder="1"/>
    <xf numFmtId="10" fontId="3" fillId="0" borderId="6" xfId="0" applyNumberFormat="1" applyFont="1" applyFill="1" applyBorder="1"/>
    <xf numFmtId="0" fontId="2" fillId="2" borderId="5" xfId="0" applyFont="1" applyFill="1" applyBorder="1"/>
    <xf numFmtId="10" fontId="3" fillId="2" borderId="5" xfId="0" applyNumberFormat="1" applyFont="1" applyFill="1" applyBorder="1"/>
    <xf numFmtId="0" fontId="2" fillId="0" borderId="13" xfId="0" applyFont="1" applyFill="1" applyBorder="1"/>
    <xf numFmtId="10" fontId="3" fillId="0" borderId="14" xfId="0" applyNumberFormat="1" applyFont="1" applyFill="1" applyBorder="1"/>
    <xf numFmtId="0" fontId="2" fillId="0" borderId="14" xfId="0" applyFont="1" applyFill="1" applyBorder="1"/>
    <xf numFmtId="10" fontId="3" fillId="0" borderId="15" xfId="0" applyNumberFormat="1" applyFont="1" applyFill="1" applyBorder="1"/>
    <xf numFmtId="10" fontId="4" fillId="0" borderId="0" xfId="0" applyNumberFormat="1" applyFont="1" applyFill="1" applyBorder="1"/>
    <xf numFmtId="2" fontId="4" fillId="0" borderId="0" xfId="0" applyNumberFormat="1" applyFont="1" applyFill="1" applyBorder="1"/>
    <xf numFmtId="10" fontId="2" fillId="0" borderId="6" xfId="0" applyNumberFormat="1" applyFont="1" applyFill="1" applyBorder="1"/>
    <xf numFmtId="0" fontId="0" fillId="0" borderId="5" xfId="0" applyBorder="1"/>
    <xf numFmtId="0" fontId="0" fillId="5" borderId="5" xfId="0" applyFill="1" applyBorder="1"/>
    <xf numFmtId="0" fontId="0" fillId="3" borderId="5" xfId="0" applyFill="1" applyBorder="1"/>
    <xf numFmtId="0" fontId="0" fillId="4" borderId="5" xfId="0" applyFill="1" applyBorder="1"/>
    <xf numFmtId="0" fontId="0" fillId="7" borderId="5" xfId="0" applyFill="1" applyBorder="1"/>
    <xf numFmtId="0" fontId="0" fillId="6" borderId="5" xfId="0" applyFill="1" applyBorder="1"/>
    <xf numFmtId="0" fontId="0" fillId="8" borderId="5" xfId="0" applyFill="1" applyBorder="1"/>
    <xf numFmtId="0" fontId="0" fillId="9" borderId="5" xfId="0" applyFill="1" applyBorder="1"/>
    <xf numFmtId="0" fontId="0" fillId="10" borderId="5" xfId="0" applyFill="1" applyBorder="1"/>
    <xf numFmtId="0" fontId="0" fillId="11" borderId="5" xfId="0" applyFill="1" applyBorder="1"/>
    <xf numFmtId="0" fontId="0" fillId="12" borderId="5" xfId="0" applyFill="1" applyBorder="1"/>
    <xf numFmtId="0" fontId="0" fillId="13" borderId="5" xfId="0" applyFill="1" applyBorder="1"/>
    <xf numFmtId="0" fontId="1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0" xfId="0" applyFill="1"/>
    <xf numFmtId="0" fontId="0" fillId="14" borderId="0" xfId="0" applyFill="1"/>
    <xf numFmtId="0" fontId="0" fillId="14" borderId="5" xfId="0" applyFill="1" applyBorder="1"/>
    <xf numFmtId="0" fontId="0" fillId="15" borderId="0" xfId="0" applyFill="1"/>
    <xf numFmtId="0" fontId="1" fillId="0" borderId="4" xfId="0" applyFont="1" applyFill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FFCC"/>
      <color rgb="FF66FFCC"/>
      <color rgb="FF65F2F5"/>
      <color rgb="FF41DFD7"/>
      <color rgb="FF66FF99"/>
      <color rgb="FF00FF99"/>
      <color rgb="FF99FFCC"/>
      <color rgb="FFFF66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topLeftCell="A37" workbookViewId="0">
      <selection activeCell="E65" sqref="E65:J65"/>
    </sheetView>
  </sheetViews>
  <sheetFormatPr defaultRowHeight="15" x14ac:dyDescent="0.25"/>
  <cols>
    <col min="5" max="10" width="11.140625" customWidth="1"/>
    <col min="11" max="11" width="8.28515625" customWidth="1"/>
    <col min="16" max="21" width="11.140625" customWidth="1"/>
  </cols>
  <sheetData>
    <row r="1" spans="1:21" x14ac:dyDescent="0.25">
      <c r="A1" t="s">
        <v>37</v>
      </c>
    </row>
    <row r="2" spans="1:21" x14ac:dyDescent="0.25">
      <c r="A2" t="s">
        <v>26</v>
      </c>
      <c r="B2" t="s">
        <v>27</v>
      </c>
      <c r="D2" t="s">
        <v>28</v>
      </c>
      <c r="F2" t="s">
        <v>29</v>
      </c>
      <c r="H2" t="s">
        <v>30</v>
      </c>
      <c r="J2" t="s">
        <v>31</v>
      </c>
      <c r="L2" t="s">
        <v>32</v>
      </c>
      <c r="N2" t="s">
        <v>33</v>
      </c>
      <c r="P2" t="s">
        <v>34</v>
      </c>
      <c r="R2" t="s">
        <v>35</v>
      </c>
      <c r="T2" t="s">
        <v>36</v>
      </c>
    </row>
    <row r="3" spans="1:21" x14ac:dyDescent="0.25">
      <c r="A3" s="27">
        <v>1</v>
      </c>
      <c r="B3" s="27">
        <v>1206</v>
      </c>
      <c r="C3" s="28">
        <f>B3/T3</f>
        <v>2.6531151003167899E-2</v>
      </c>
      <c r="D3" s="27">
        <v>7230</v>
      </c>
      <c r="E3" s="28">
        <f>D3/T3</f>
        <v>0.15905491024287222</v>
      </c>
      <c r="F3" s="27">
        <v>2062</v>
      </c>
      <c r="G3" s="28">
        <f>F3/T3</f>
        <v>4.5362548398451247E-2</v>
      </c>
      <c r="H3" s="27">
        <v>1787</v>
      </c>
      <c r="I3" s="28">
        <f>H3/T3</f>
        <v>3.9312741992256248E-2</v>
      </c>
      <c r="J3" s="27">
        <v>12256</v>
      </c>
      <c r="K3" s="28">
        <f>J3/T3</f>
        <v>0.26962337205209436</v>
      </c>
      <c r="L3" s="27">
        <v>4229</v>
      </c>
      <c r="M3" s="28">
        <f>L3/T3</f>
        <v>9.3035022879267862E-2</v>
      </c>
      <c r="N3" s="27">
        <v>1399</v>
      </c>
      <c r="O3" s="28">
        <f>N3/T3</f>
        <v>3.0777015135515663E-2</v>
      </c>
      <c r="P3" s="27">
        <v>9529</v>
      </c>
      <c r="Q3" s="28">
        <f>P3/T3</f>
        <v>0.20963129179866244</v>
      </c>
      <c r="R3" s="27">
        <v>5758</v>
      </c>
      <c r="S3" s="28">
        <f>R3/T3</f>
        <v>0.12667194649771207</v>
      </c>
      <c r="T3" s="27">
        <v>45456</v>
      </c>
    </row>
    <row r="4" spans="1:21" x14ac:dyDescent="0.25">
      <c r="A4" s="18">
        <v>2</v>
      </c>
      <c r="B4" s="18">
        <v>6182</v>
      </c>
      <c r="C4" s="29">
        <f t="shared" ref="C4:C11" si="0">B4/T4</f>
        <v>3.6927524804520662E-2</v>
      </c>
      <c r="D4" s="18">
        <v>24497</v>
      </c>
      <c r="E4" s="29">
        <f t="shared" ref="E4:E11" si="1">D4/T4</f>
        <v>0.14633024508837636</v>
      </c>
      <c r="F4" s="18">
        <v>9471</v>
      </c>
      <c r="G4" s="29">
        <f t="shared" ref="G4:G11" si="2">F4/T4</f>
        <v>5.6574019317957816E-2</v>
      </c>
      <c r="H4" s="18">
        <v>8135</v>
      </c>
      <c r="I4" s="29">
        <f t="shared" ref="I4:I11" si="3">H4/T4</f>
        <v>4.8593564264764737E-2</v>
      </c>
      <c r="J4" s="18">
        <v>38737</v>
      </c>
      <c r="K4" s="29">
        <f t="shared" ref="K4:K11" si="4">J4/T4</f>
        <v>0.231391382781093</v>
      </c>
      <c r="L4" s="18">
        <v>16363</v>
      </c>
      <c r="M4" s="29">
        <f t="shared" ref="M4:M11" si="5">L4/T4</f>
        <v>9.7742654218112526E-2</v>
      </c>
      <c r="N4" s="18">
        <v>6880</v>
      </c>
      <c r="O4" s="29">
        <f t="shared" ref="O4:O11" si="6">N4/T4</f>
        <v>4.1096954166143992E-2</v>
      </c>
      <c r="P4" s="18">
        <v>37046</v>
      </c>
      <c r="Q4" s="29">
        <f t="shared" ref="Q4:Q11" si="7">P4/T4</f>
        <v>0.22129037268008292</v>
      </c>
      <c r="R4" s="18">
        <v>20098</v>
      </c>
      <c r="S4" s="29">
        <f t="shared" ref="S4:S11" si="8">R4/T4</f>
        <v>0.12005328267894796</v>
      </c>
      <c r="T4" s="18">
        <v>167409</v>
      </c>
    </row>
    <row r="5" spans="1:21" x14ac:dyDescent="0.25">
      <c r="A5" s="19">
        <v>3</v>
      </c>
      <c r="B5" s="19">
        <v>6279</v>
      </c>
      <c r="C5" s="24">
        <f t="shared" si="0"/>
        <v>5.2089295935890095E-2</v>
      </c>
      <c r="D5" s="19">
        <v>23169</v>
      </c>
      <c r="E5" s="24">
        <f t="shared" si="1"/>
        <v>0.19220527114805505</v>
      </c>
      <c r="F5" s="19">
        <v>8387</v>
      </c>
      <c r="G5" s="24">
        <f t="shared" si="2"/>
        <v>6.9576831504110564E-2</v>
      </c>
      <c r="H5" s="19">
        <v>6809</v>
      </c>
      <c r="I5" s="24">
        <f t="shared" si="3"/>
        <v>5.6486067212529967E-2</v>
      </c>
      <c r="J5" s="19">
        <v>29295</v>
      </c>
      <c r="K5" s="24">
        <f t="shared" si="4"/>
        <v>0.24302531047012269</v>
      </c>
      <c r="L5" s="19">
        <v>11139</v>
      </c>
      <c r="M5" s="24">
        <f t="shared" si="5"/>
        <v>9.2406858963191563E-2</v>
      </c>
      <c r="N5" s="19">
        <v>5079</v>
      </c>
      <c r="O5" s="24">
        <f t="shared" si="6"/>
        <v>4.2134342101988499E-2</v>
      </c>
      <c r="P5" s="19">
        <v>21127</v>
      </c>
      <c r="Q5" s="24">
        <f t="shared" si="7"/>
        <v>0.17526525804069917</v>
      </c>
      <c r="R5" s="19">
        <v>9259</v>
      </c>
      <c r="S5" s="24">
        <f t="shared" si="8"/>
        <v>7.6810764623412395E-2</v>
      </c>
      <c r="T5" s="19">
        <v>120543</v>
      </c>
    </row>
    <row r="6" spans="1:21" x14ac:dyDescent="0.25">
      <c r="A6" s="18">
        <v>4</v>
      </c>
      <c r="B6" s="18">
        <v>5539</v>
      </c>
      <c r="C6" s="29">
        <f t="shared" si="0"/>
        <v>3.1975938669006602E-2</v>
      </c>
      <c r="D6" s="18">
        <v>30385</v>
      </c>
      <c r="E6" s="29">
        <f t="shared" si="1"/>
        <v>0.17540871934604904</v>
      </c>
      <c r="F6" s="18">
        <v>13339</v>
      </c>
      <c r="G6" s="29">
        <f t="shared" si="2"/>
        <v>7.7004341199833737E-2</v>
      </c>
      <c r="H6" s="18">
        <v>6665</v>
      </c>
      <c r="I6" s="29">
        <f t="shared" si="3"/>
        <v>3.8476192675379856E-2</v>
      </c>
      <c r="J6" s="18">
        <v>43026</v>
      </c>
      <c r="K6" s="29">
        <f t="shared" si="4"/>
        <v>0.2483835958065857</v>
      </c>
      <c r="L6" s="18">
        <v>21046</v>
      </c>
      <c r="M6" s="29">
        <f t="shared" si="5"/>
        <v>0.12149586662356256</v>
      </c>
      <c r="N6" s="18">
        <v>4802</v>
      </c>
      <c r="O6" s="29">
        <f t="shared" si="6"/>
        <v>2.7721331917055374E-2</v>
      </c>
      <c r="P6" s="18">
        <v>30347</v>
      </c>
      <c r="Q6" s="29">
        <f t="shared" si="7"/>
        <v>0.17518935020551424</v>
      </c>
      <c r="R6" s="18">
        <v>18075</v>
      </c>
      <c r="S6" s="29">
        <f t="shared" si="8"/>
        <v>0.10434466355701288</v>
      </c>
      <c r="T6" s="18">
        <v>173224</v>
      </c>
    </row>
    <row r="7" spans="1:21" x14ac:dyDescent="0.25">
      <c r="A7" s="21">
        <v>5</v>
      </c>
      <c r="B7" s="21">
        <v>10270</v>
      </c>
      <c r="C7" s="20">
        <f t="shared" si="0"/>
        <v>6.779996699125268E-2</v>
      </c>
      <c r="D7" s="21">
        <v>28300</v>
      </c>
      <c r="E7" s="20">
        <f t="shared" si="1"/>
        <v>0.18682950982010232</v>
      </c>
      <c r="F7" s="21">
        <v>8345</v>
      </c>
      <c r="G7" s="20">
        <f t="shared" si="2"/>
        <v>5.5091599273807558E-2</v>
      </c>
      <c r="H7" s="21">
        <v>11963</v>
      </c>
      <c r="I7" s="20">
        <f t="shared" si="3"/>
        <v>7.8976728833140789E-2</v>
      </c>
      <c r="J7" s="21">
        <v>39366</v>
      </c>
      <c r="K7" s="20">
        <f t="shared" si="4"/>
        <v>0.25988446938438686</v>
      </c>
      <c r="L7" s="21">
        <v>12389</v>
      </c>
      <c r="M7" s="20">
        <f t="shared" si="5"/>
        <v>8.1789074104637732E-2</v>
      </c>
      <c r="N7" s="21">
        <v>7001</v>
      </c>
      <c r="O7" s="20">
        <f t="shared" si="6"/>
        <v>4.62188479947186E-2</v>
      </c>
      <c r="P7" s="21">
        <v>25003</v>
      </c>
      <c r="Q7" s="20">
        <f t="shared" si="7"/>
        <v>0.16506354183858724</v>
      </c>
      <c r="R7" s="21">
        <v>8838</v>
      </c>
      <c r="S7" s="20">
        <f t="shared" si="8"/>
        <v>5.8346261759366233E-2</v>
      </c>
      <c r="T7" s="21">
        <v>151475</v>
      </c>
    </row>
    <row r="8" spans="1:21" x14ac:dyDescent="0.25">
      <c r="A8" s="18">
        <v>6</v>
      </c>
      <c r="B8" s="18">
        <v>4628</v>
      </c>
      <c r="C8" s="29">
        <f t="shared" si="0"/>
        <v>5.7530704589528116E-2</v>
      </c>
      <c r="D8" s="18">
        <v>14656</v>
      </c>
      <c r="E8" s="29">
        <f t="shared" si="1"/>
        <v>0.18218885187210979</v>
      </c>
      <c r="F8" s="18">
        <v>5315</v>
      </c>
      <c r="G8" s="29">
        <f t="shared" si="2"/>
        <v>6.6070807021033268E-2</v>
      </c>
      <c r="H8" s="18">
        <v>5718</v>
      </c>
      <c r="I8" s="29">
        <f t="shared" si="3"/>
        <v>7.1080503207200038E-2</v>
      </c>
      <c r="J8" s="18">
        <v>19904</v>
      </c>
      <c r="K8" s="29">
        <f t="shared" si="4"/>
        <v>0.24742678136343293</v>
      </c>
      <c r="L8" s="18">
        <v>7266</v>
      </c>
      <c r="M8" s="29">
        <f t="shared" si="5"/>
        <v>9.0323703445875397E-2</v>
      </c>
      <c r="N8" s="18">
        <v>3772</v>
      </c>
      <c r="O8" s="29">
        <f t="shared" si="6"/>
        <v>4.6889761821888518E-2</v>
      </c>
      <c r="P8" s="18">
        <v>13878</v>
      </c>
      <c r="Q8" s="29">
        <f t="shared" si="7"/>
        <v>0.17251752772114762</v>
      </c>
      <c r="R8" s="18">
        <v>5307</v>
      </c>
      <c r="S8" s="29">
        <f t="shared" si="8"/>
        <v>6.5971358957784304E-2</v>
      </c>
      <c r="T8" s="18">
        <v>80444</v>
      </c>
    </row>
    <row r="9" spans="1:21" x14ac:dyDescent="0.25">
      <c r="A9" s="22">
        <v>7</v>
      </c>
      <c r="B9" s="22">
        <v>10151</v>
      </c>
      <c r="C9" s="23">
        <f t="shared" si="0"/>
        <v>6.784112705424751E-2</v>
      </c>
      <c r="D9" s="22">
        <v>30155</v>
      </c>
      <c r="E9" s="23">
        <f t="shared" si="1"/>
        <v>0.20153178862386303</v>
      </c>
      <c r="F9" s="22">
        <v>11219</v>
      </c>
      <c r="G9" s="23">
        <f t="shared" si="2"/>
        <v>7.4978780851305563E-2</v>
      </c>
      <c r="H9" s="22">
        <v>11972</v>
      </c>
      <c r="I9" s="23">
        <f t="shared" si="3"/>
        <v>8.0011227770017845E-2</v>
      </c>
      <c r="J9" s="22">
        <v>36660</v>
      </c>
      <c r="K9" s="23">
        <f t="shared" si="4"/>
        <v>0.24500598146081307</v>
      </c>
      <c r="L9" s="22">
        <v>14351</v>
      </c>
      <c r="M9" s="23">
        <f t="shared" si="5"/>
        <v>9.5910552098857849E-2</v>
      </c>
      <c r="N9" s="22">
        <v>7447</v>
      </c>
      <c r="O9" s="23">
        <f t="shared" si="6"/>
        <v>4.97697638826698E-2</v>
      </c>
      <c r="P9" s="22">
        <v>19578</v>
      </c>
      <c r="Q9" s="23">
        <f t="shared" si="7"/>
        <v>0.13084361988651932</v>
      </c>
      <c r="R9" s="22">
        <v>8096</v>
      </c>
      <c r="S9" s="23">
        <f t="shared" si="8"/>
        <v>5.4107158371706023E-2</v>
      </c>
      <c r="T9" s="22">
        <v>149629</v>
      </c>
    </row>
    <row r="10" spans="1:21" x14ac:dyDescent="0.25">
      <c r="A10" s="25">
        <v>8</v>
      </c>
      <c r="B10" s="25">
        <v>4416</v>
      </c>
      <c r="C10" s="26">
        <f t="shared" si="0"/>
        <v>6.8818276737988751E-2</v>
      </c>
      <c r="D10" s="25">
        <v>13229</v>
      </c>
      <c r="E10" s="26">
        <f t="shared" si="1"/>
        <v>0.20615873708488522</v>
      </c>
      <c r="F10" s="25">
        <v>5234</v>
      </c>
      <c r="G10" s="26">
        <f t="shared" si="2"/>
        <v>8.1565865137371629E-2</v>
      </c>
      <c r="H10" s="25">
        <v>4864</v>
      </c>
      <c r="I10" s="26">
        <f t="shared" si="3"/>
        <v>7.5799841044741231E-2</v>
      </c>
      <c r="J10" s="25">
        <v>14297</v>
      </c>
      <c r="K10" s="26">
        <f t="shared" si="4"/>
        <v>0.22280228770901836</v>
      </c>
      <c r="L10" s="25">
        <v>6502</v>
      </c>
      <c r="M10" s="26">
        <f t="shared" si="5"/>
        <v>0.10132618554130499</v>
      </c>
      <c r="N10" s="25">
        <v>2976</v>
      </c>
      <c r="O10" s="26">
        <f t="shared" si="6"/>
        <v>4.63775343234272E-2</v>
      </c>
      <c r="P10" s="25">
        <v>8110</v>
      </c>
      <c r="Q10" s="26">
        <f t="shared" si="7"/>
        <v>0.12638501457089871</v>
      </c>
      <c r="R10" s="25">
        <v>4541</v>
      </c>
      <c r="S10" s="26">
        <f t="shared" si="8"/>
        <v>7.0766257850363889E-2</v>
      </c>
      <c r="T10" s="25">
        <v>64169</v>
      </c>
    </row>
    <row r="11" spans="1:21" x14ac:dyDescent="0.25">
      <c r="A11" s="51" t="s">
        <v>38</v>
      </c>
      <c r="B11" s="53">
        <v>48671</v>
      </c>
      <c r="C11" s="52">
        <f t="shared" si="0"/>
        <v>5.1106264615177838E-2</v>
      </c>
      <c r="D11" s="53">
        <v>171621</v>
      </c>
      <c r="E11" s="52">
        <f t="shared" si="1"/>
        <v>0.18020809598162019</v>
      </c>
      <c r="F11" s="53">
        <v>63372</v>
      </c>
      <c r="G11" s="52">
        <f t="shared" si="2"/>
        <v>6.6542832512030775E-2</v>
      </c>
      <c r="H11" s="53">
        <v>57913</v>
      </c>
      <c r="I11" s="52">
        <f t="shared" si="3"/>
        <v>6.0810690198656162E-2</v>
      </c>
      <c r="J11" s="53">
        <v>233541</v>
      </c>
      <c r="K11" s="52">
        <f t="shared" si="4"/>
        <v>0.24522627734160482</v>
      </c>
      <c r="L11" s="53">
        <v>93285</v>
      </c>
      <c r="M11" s="52">
        <f t="shared" si="5"/>
        <v>9.7952536307593124E-2</v>
      </c>
      <c r="N11" s="53">
        <v>39356</v>
      </c>
      <c r="O11" s="52">
        <f t="shared" si="6"/>
        <v>4.1325186460005735E-2</v>
      </c>
      <c r="P11" s="53">
        <v>164618</v>
      </c>
      <c r="Q11" s="52">
        <f t="shared" si="7"/>
        <v>0.17285469927516067</v>
      </c>
      <c r="R11" s="53">
        <v>79972</v>
      </c>
      <c r="S11" s="52">
        <f t="shared" si="8"/>
        <v>8.3973417308150694E-2</v>
      </c>
      <c r="T11" s="53">
        <v>952349</v>
      </c>
    </row>
    <row r="12" spans="1:21" x14ac:dyDescent="0.25">
      <c r="H12" s="50"/>
    </row>
    <row r="14" spans="1:21" ht="15.75" thickBot="1" x14ac:dyDescent="0.3">
      <c r="A14" s="2" t="s">
        <v>0</v>
      </c>
      <c r="B14" s="43" t="s">
        <v>1</v>
      </c>
      <c r="C14" s="43"/>
      <c r="D14" s="43"/>
      <c r="E14" s="3"/>
      <c r="F14" s="3"/>
      <c r="G14" s="3"/>
      <c r="H14" s="3"/>
      <c r="I14" s="3"/>
      <c r="J14" s="3"/>
      <c r="K14" s="3"/>
      <c r="L14" s="2" t="s">
        <v>0</v>
      </c>
      <c r="M14" s="43" t="s">
        <v>2</v>
      </c>
      <c r="N14" s="43"/>
      <c r="O14" s="43"/>
      <c r="P14" s="3"/>
      <c r="Q14" s="3"/>
      <c r="R14" s="3"/>
      <c r="S14" s="3"/>
      <c r="T14" s="3"/>
      <c r="U14" s="3"/>
    </row>
    <row r="15" spans="1:21" ht="15" customHeight="1" x14ac:dyDescent="0.25">
      <c r="A15" s="3"/>
      <c r="B15" s="3"/>
      <c r="C15" s="3"/>
      <c r="D15" s="3"/>
      <c r="E15" s="44" t="s">
        <v>3</v>
      </c>
      <c r="F15" s="45"/>
      <c r="G15" s="45"/>
      <c r="H15" s="45"/>
      <c r="I15" s="45"/>
      <c r="J15" s="46"/>
      <c r="K15" s="4"/>
      <c r="L15" s="3"/>
      <c r="M15" s="3"/>
      <c r="N15" s="3"/>
      <c r="O15" s="3"/>
      <c r="P15" s="44" t="s">
        <v>3</v>
      </c>
      <c r="Q15" s="45"/>
      <c r="R15" s="45"/>
      <c r="S15" s="45"/>
      <c r="T15" s="45"/>
      <c r="U15" s="46"/>
    </row>
    <row r="16" spans="1:21" ht="15" customHeight="1" thickBot="1" x14ac:dyDescent="0.3">
      <c r="A16" s="3"/>
      <c r="B16" s="3"/>
      <c r="C16" s="3"/>
      <c r="D16" s="3"/>
      <c r="E16" s="47" t="s">
        <v>4</v>
      </c>
      <c r="F16" s="48"/>
      <c r="G16" s="48" t="s">
        <v>5</v>
      </c>
      <c r="H16" s="48"/>
      <c r="I16" s="48" t="s">
        <v>6</v>
      </c>
      <c r="J16" s="49"/>
      <c r="K16" s="3"/>
      <c r="L16" s="3"/>
      <c r="M16" s="3"/>
      <c r="N16" s="3"/>
      <c r="O16" s="3"/>
      <c r="P16" s="47" t="s">
        <v>4</v>
      </c>
      <c r="Q16" s="48"/>
      <c r="R16" s="48" t="s">
        <v>5</v>
      </c>
      <c r="S16" s="48"/>
      <c r="T16" s="48" t="s">
        <v>6</v>
      </c>
      <c r="U16" s="49"/>
    </row>
    <row r="17" spans="1:21" ht="27.95" customHeight="1" x14ac:dyDescent="0.25">
      <c r="A17" s="3"/>
      <c r="B17" s="3"/>
      <c r="C17" s="40" t="s">
        <v>7</v>
      </c>
      <c r="D17" s="38" t="s">
        <v>8</v>
      </c>
      <c r="E17" s="36" t="s">
        <v>9</v>
      </c>
      <c r="F17" s="37"/>
      <c r="G17" s="37" t="s">
        <v>10</v>
      </c>
      <c r="H17" s="37"/>
      <c r="I17" s="37" t="s">
        <v>11</v>
      </c>
      <c r="J17" s="33"/>
      <c r="K17" s="3"/>
      <c r="L17" s="3"/>
      <c r="M17" s="3"/>
      <c r="N17" s="40" t="s">
        <v>7</v>
      </c>
      <c r="O17" s="38" t="s">
        <v>8</v>
      </c>
      <c r="P17" s="36" t="s">
        <v>9</v>
      </c>
      <c r="Q17" s="37"/>
      <c r="R17" s="37" t="s">
        <v>10</v>
      </c>
      <c r="S17" s="37"/>
      <c r="T17" s="32" t="s">
        <v>11</v>
      </c>
      <c r="U17" s="33"/>
    </row>
    <row r="18" spans="1:21" ht="15.75" x14ac:dyDescent="0.25">
      <c r="A18" s="3"/>
      <c r="B18" s="3"/>
      <c r="C18" s="41"/>
      <c r="D18" s="39"/>
      <c r="E18" s="5">
        <f t="shared" ref="E18:J18" si="9">B3</f>
        <v>1206</v>
      </c>
      <c r="F18" s="6">
        <f t="shared" si="9"/>
        <v>2.6531151003167899E-2</v>
      </c>
      <c r="G18" s="7">
        <f t="shared" si="9"/>
        <v>7230</v>
      </c>
      <c r="H18" s="6">
        <f t="shared" si="9"/>
        <v>0.15905491024287222</v>
      </c>
      <c r="I18" s="7">
        <f t="shared" si="9"/>
        <v>2062</v>
      </c>
      <c r="J18" s="8">
        <f t="shared" si="9"/>
        <v>4.5362548398451247E-2</v>
      </c>
      <c r="K18" s="3"/>
      <c r="L18" s="3"/>
      <c r="M18" s="3"/>
      <c r="N18" s="41"/>
      <c r="O18" s="39"/>
      <c r="P18" s="5">
        <f>B7</f>
        <v>10270</v>
      </c>
      <c r="Q18" s="6">
        <f t="shared" ref="Q18:U18" si="10">C7</f>
        <v>6.779996699125268E-2</v>
      </c>
      <c r="R18" s="7">
        <f t="shared" si="10"/>
        <v>28300</v>
      </c>
      <c r="S18" s="6">
        <f t="shared" si="10"/>
        <v>0.18682950982010232</v>
      </c>
      <c r="T18" s="7">
        <f t="shared" si="10"/>
        <v>8345</v>
      </c>
      <c r="U18" s="8">
        <f t="shared" si="10"/>
        <v>5.5091599273807558E-2</v>
      </c>
    </row>
    <row r="19" spans="1:21" ht="27.95" customHeight="1" x14ac:dyDescent="0.25">
      <c r="A19" s="3"/>
      <c r="B19" s="3"/>
      <c r="C19" s="41"/>
      <c r="D19" s="34" t="s">
        <v>12</v>
      </c>
      <c r="E19" s="36" t="s">
        <v>13</v>
      </c>
      <c r="F19" s="37"/>
      <c r="G19" s="30" t="s">
        <v>14</v>
      </c>
      <c r="H19" s="31"/>
      <c r="I19" s="32" t="s">
        <v>15</v>
      </c>
      <c r="J19" s="33"/>
      <c r="K19" s="3"/>
      <c r="L19" s="3"/>
      <c r="M19" s="3"/>
      <c r="N19" s="41"/>
      <c r="O19" s="34" t="s">
        <v>12</v>
      </c>
      <c r="P19" s="36" t="s">
        <v>13</v>
      </c>
      <c r="Q19" s="37"/>
      <c r="R19" s="30" t="s">
        <v>14</v>
      </c>
      <c r="S19" s="31"/>
      <c r="T19" s="32" t="s">
        <v>15</v>
      </c>
      <c r="U19" s="33"/>
    </row>
    <row r="20" spans="1:21" ht="15.75" x14ac:dyDescent="0.25">
      <c r="A20" s="3"/>
      <c r="B20" s="3"/>
      <c r="C20" s="41"/>
      <c r="D20" s="39"/>
      <c r="E20" s="5">
        <f t="shared" ref="E20:J20" si="11">H3</f>
        <v>1787</v>
      </c>
      <c r="F20" s="6">
        <f t="shared" si="11"/>
        <v>3.9312741992256248E-2</v>
      </c>
      <c r="G20" s="9">
        <f t="shared" si="11"/>
        <v>12256</v>
      </c>
      <c r="H20" s="10">
        <f t="shared" si="11"/>
        <v>0.26962337205209436</v>
      </c>
      <c r="I20" s="7">
        <f t="shared" si="11"/>
        <v>4229</v>
      </c>
      <c r="J20" s="8">
        <f t="shared" si="11"/>
        <v>9.3035022879267862E-2</v>
      </c>
      <c r="K20" s="3"/>
      <c r="L20" s="3"/>
      <c r="M20" s="3"/>
      <c r="N20" s="41"/>
      <c r="O20" s="39"/>
      <c r="P20" s="5">
        <f>H7</f>
        <v>11963</v>
      </c>
      <c r="Q20" s="6">
        <f t="shared" ref="Q20:U20" si="12">I7</f>
        <v>7.8976728833140789E-2</v>
      </c>
      <c r="R20" s="9">
        <f t="shared" si="12"/>
        <v>39366</v>
      </c>
      <c r="S20" s="10">
        <f t="shared" si="12"/>
        <v>0.25988446938438686</v>
      </c>
      <c r="T20" s="7">
        <f t="shared" si="12"/>
        <v>12389</v>
      </c>
      <c r="U20" s="8">
        <f t="shared" si="12"/>
        <v>8.1789074104637732E-2</v>
      </c>
    </row>
    <row r="21" spans="1:21" ht="27.95" customHeight="1" x14ac:dyDescent="0.25">
      <c r="A21" s="3"/>
      <c r="B21" s="3"/>
      <c r="C21" s="41"/>
      <c r="D21" s="34" t="s">
        <v>16</v>
      </c>
      <c r="E21" s="36" t="s">
        <v>17</v>
      </c>
      <c r="F21" s="37"/>
      <c r="G21" s="37" t="s">
        <v>19</v>
      </c>
      <c r="H21" s="37"/>
      <c r="I21" s="37" t="s">
        <v>18</v>
      </c>
      <c r="J21" s="33"/>
      <c r="K21" s="3"/>
      <c r="L21" s="3"/>
      <c r="M21" s="3"/>
      <c r="N21" s="41"/>
      <c r="O21" s="34" t="s">
        <v>16</v>
      </c>
      <c r="P21" s="36" t="s">
        <v>17</v>
      </c>
      <c r="Q21" s="37"/>
      <c r="R21" s="37" t="s">
        <v>19</v>
      </c>
      <c r="S21" s="37"/>
      <c r="T21" s="37" t="s">
        <v>18</v>
      </c>
      <c r="U21" s="33"/>
    </row>
    <row r="22" spans="1:21" ht="16.5" thickBot="1" x14ac:dyDescent="0.3">
      <c r="A22" s="3"/>
      <c r="B22" s="3"/>
      <c r="C22" s="42"/>
      <c r="D22" s="35"/>
      <c r="E22" s="11">
        <f t="shared" ref="E22:J22" si="13">N3</f>
        <v>1399</v>
      </c>
      <c r="F22" s="12">
        <f t="shared" si="13"/>
        <v>3.0777015135515663E-2</v>
      </c>
      <c r="G22" s="13">
        <f t="shared" si="13"/>
        <v>9529</v>
      </c>
      <c r="H22" s="12">
        <f t="shared" si="13"/>
        <v>0.20963129179866244</v>
      </c>
      <c r="I22" s="13">
        <f t="shared" si="13"/>
        <v>5758</v>
      </c>
      <c r="J22" s="14">
        <f t="shared" si="13"/>
        <v>0.12667194649771207</v>
      </c>
      <c r="K22" s="3"/>
      <c r="L22" s="3"/>
      <c r="M22" s="3"/>
      <c r="N22" s="42"/>
      <c r="O22" s="35"/>
      <c r="P22" s="11">
        <f>N7</f>
        <v>7001</v>
      </c>
      <c r="Q22" s="12">
        <f t="shared" ref="Q22:U22" si="14">O7</f>
        <v>4.62188479947186E-2</v>
      </c>
      <c r="R22" s="13">
        <f t="shared" si="14"/>
        <v>25003</v>
      </c>
      <c r="S22" s="12">
        <f t="shared" si="14"/>
        <v>0.16506354183858724</v>
      </c>
      <c r="T22" s="13">
        <f t="shared" si="14"/>
        <v>8838</v>
      </c>
      <c r="U22" s="14">
        <f t="shared" si="14"/>
        <v>5.8346261759366233E-2</v>
      </c>
    </row>
    <row r="23" spans="1:21" x14ac:dyDescent="0.25">
      <c r="A23" s="3"/>
      <c r="B23" s="3"/>
      <c r="C23" s="15"/>
      <c r="D23" s="3"/>
      <c r="E23" s="15"/>
      <c r="F23" s="3"/>
      <c r="G23" s="15"/>
      <c r="H23" s="3"/>
      <c r="I23" s="15"/>
      <c r="J23" s="3"/>
      <c r="K23" s="15"/>
      <c r="L23" s="3"/>
      <c r="M23" s="15"/>
      <c r="N23" s="3"/>
      <c r="O23" s="15"/>
      <c r="P23" s="3"/>
      <c r="Q23" s="15"/>
      <c r="R23" s="3"/>
      <c r="S23" s="15"/>
      <c r="T23" s="3"/>
      <c r="U23" s="3"/>
    </row>
    <row r="24" spans="1:21" x14ac:dyDescent="0.25">
      <c r="A24" s="3"/>
      <c r="B24" s="3"/>
      <c r="C24" s="16"/>
      <c r="D24" s="3"/>
      <c r="E24" s="16"/>
      <c r="F24" s="3"/>
      <c r="G24" s="16"/>
      <c r="H24" s="3"/>
      <c r="I24" s="16"/>
      <c r="J24" s="3"/>
      <c r="K24" s="16"/>
      <c r="L24" s="3"/>
      <c r="M24" s="16"/>
      <c r="N24" s="3"/>
      <c r="O24" s="3"/>
      <c r="P24" s="15"/>
      <c r="Q24" s="3"/>
      <c r="R24" s="15"/>
      <c r="S24" s="3"/>
      <c r="T24" s="15"/>
      <c r="U24" s="3"/>
    </row>
    <row r="25" spans="1:21" ht="15.75" thickBot="1" x14ac:dyDescent="0.3">
      <c r="A25" s="2" t="s">
        <v>0</v>
      </c>
      <c r="B25" s="43" t="s">
        <v>20</v>
      </c>
      <c r="C25" s="43"/>
      <c r="D25" s="43"/>
      <c r="E25" s="3"/>
      <c r="F25" s="3"/>
      <c r="G25" s="3"/>
      <c r="H25" s="3"/>
      <c r="I25" s="3"/>
      <c r="J25" s="3"/>
      <c r="K25" s="3"/>
      <c r="L25" s="2" t="s">
        <v>0</v>
      </c>
      <c r="M25" s="43" t="s">
        <v>21</v>
      </c>
      <c r="N25" s="43"/>
      <c r="O25" s="43"/>
      <c r="P25" s="3"/>
      <c r="Q25" s="3"/>
      <c r="R25" s="3"/>
      <c r="S25" s="3"/>
      <c r="T25" s="3"/>
      <c r="U25" s="3"/>
    </row>
    <row r="26" spans="1:21" ht="15" customHeight="1" x14ac:dyDescent="0.25">
      <c r="A26" s="3"/>
      <c r="B26" s="3"/>
      <c r="C26" s="3"/>
      <c r="D26" s="3"/>
      <c r="E26" s="44" t="s">
        <v>3</v>
      </c>
      <c r="F26" s="45"/>
      <c r="G26" s="45"/>
      <c r="H26" s="45"/>
      <c r="I26" s="45"/>
      <c r="J26" s="46"/>
      <c r="K26" s="4"/>
      <c r="L26" s="3"/>
      <c r="M26" s="3"/>
      <c r="N26" s="3"/>
      <c r="O26" s="3"/>
      <c r="P26" s="44" t="s">
        <v>3</v>
      </c>
      <c r="Q26" s="45"/>
      <c r="R26" s="45"/>
      <c r="S26" s="45"/>
      <c r="T26" s="45"/>
      <c r="U26" s="46"/>
    </row>
    <row r="27" spans="1:21" ht="15" customHeight="1" thickBot="1" x14ac:dyDescent="0.3">
      <c r="A27" s="3"/>
      <c r="B27" s="3"/>
      <c r="C27" s="3"/>
      <c r="D27" s="3"/>
      <c r="E27" s="47" t="s">
        <v>4</v>
      </c>
      <c r="F27" s="48"/>
      <c r="G27" s="48" t="s">
        <v>5</v>
      </c>
      <c r="H27" s="48"/>
      <c r="I27" s="48" t="s">
        <v>6</v>
      </c>
      <c r="J27" s="49"/>
      <c r="K27" s="3"/>
      <c r="L27" s="3"/>
      <c r="M27" s="3"/>
      <c r="N27" s="3"/>
      <c r="O27" s="3"/>
      <c r="P27" s="47" t="s">
        <v>4</v>
      </c>
      <c r="Q27" s="48"/>
      <c r="R27" s="48" t="s">
        <v>5</v>
      </c>
      <c r="S27" s="48"/>
      <c r="T27" s="48" t="s">
        <v>6</v>
      </c>
      <c r="U27" s="49"/>
    </row>
    <row r="28" spans="1:21" ht="27.95" customHeight="1" x14ac:dyDescent="0.25">
      <c r="A28" s="3"/>
      <c r="B28" s="3"/>
      <c r="C28" s="40" t="s">
        <v>7</v>
      </c>
      <c r="D28" s="38" t="s">
        <v>8</v>
      </c>
      <c r="E28" s="36" t="s">
        <v>9</v>
      </c>
      <c r="F28" s="37"/>
      <c r="G28" s="37" t="s">
        <v>10</v>
      </c>
      <c r="H28" s="37"/>
      <c r="I28" s="37" t="s">
        <v>11</v>
      </c>
      <c r="J28" s="33"/>
      <c r="K28" s="3"/>
      <c r="L28" s="3"/>
      <c r="M28" s="3"/>
      <c r="N28" s="40" t="s">
        <v>7</v>
      </c>
      <c r="O28" s="38" t="s">
        <v>8</v>
      </c>
      <c r="P28" s="36" t="s">
        <v>9</v>
      </c>
      <c r="Q28" s="37"/>
      <c r="R28" s="37" t="s">
        <v>10</v>
      </c>
      <c r="S28" s="37"/>
      <c r="T28" s="37" t="s">
        <v>11</v>
      </c>
      <c r="U28" s="33"/>
    </row>
    <row r="29" spans="1:21" ht="15.75" x14ac:dyDescent="0.25">
      <c r="A29" s="3"/>
      <c r="B29" s="3"/>
      <c r="C29" s="41"/>
      <c r="D29" s="39"/>
      <c r="E29" s="5">
        <f>B4</f>
        <v>6182</v>
      </c>
      <c r="F29" s="6">
        <f t="shared" ref="F29:J29" si="15">C4</f>
        <v>3.6927524804520662E-2</v>
      </c>
      <c r="G29" s="7">
        <f t="shared" si="15"/>
        <v>24497</v>
      </c>
      <c r="H29" s="6">
        <f t="shared" si="15"/>
        <v>0.14633024508837636</v>
      </c>
      <c r="I29" s="7">
        <f t="shared" si="15"/>
        <v>9471</v>
      </c>
      <c r="J29" s="8">
        <f t="shared" si="15"/>
        <v>5.6574019317957816E-2</v>
      </c>
      <c r="K29" s="3"/>
      <c r="L29" s="3"/>
      <c r="M29" s="3"/>
      <c r="N29" s="41"/>
      <c r="O29" s="39"/>
      <c r="P29" s="5">
        <f>B8</f>
        <v>4628</v>
      </c>
      <c r="Q29" s="6">
        <f t="shared" ref="Q29:U29" si="16">C8</f>
        <v>5.7530704589528116E-2</v>
      </c>
      <c r="R29" s="7">
        <f t="shared" si="16"/>
        <v>14656</v>
      </c>
      <c r="S29" s="6">
        <f t="shared" si="16"/>
        <v>0.18218885187210979</v>
      </c>
      <c r="T29" s="7">
        <f t="shared" si="16"/>
        <v>5315</v>
      </c>
      <c r="U29" s="17">
        <f t="shared" si="16"/>
        <v>6.6070807021033268E-2</v>
      </c>
    </row>
    <row r="30" spans="1:21" ht="27.95" customHeight="1" x14ac:dyDescent="0.25">
      <c r="A30" s="3"/>
      <c r="B30" s="3"/>
      <c r="C30" s="41"/>
      <c r="D30" s="34" t="s">
        <v>12</v>
      </c>
      <c r="E30" s="36" t="s">
        <v>13</v>
      </c>
      <c r="F30" s="37"/>
      <c r="G30" s="30" t="s">
        <v>14</v>
      </c>
      <c r="H30" s="31"/>
      <c r="I30" s="32" t="s">
        <v>15</v>
      </c>
      <c r="J30" s="33"/>
      <c r="K30" s="3"/>
      <c r="L30" s="3"/>
      <c r="M30" s="3"/>
      <c r="N30" s="41"/>
      <c r="O30" s="34" t="s">
        <v>12</v>
      </c>
      <c r="P30" s="36" t="s">
        <v>13</v>
      </c>
      <c r="Q30" s="37"/>
      <c r="R30" s="30" t="s">
        <v>14</v>
      </c>
      <c r="S30" s="31"/>
      <c r="T30" s="32" t="s">
        <v>15</v>
      </c>
      <c r="U30" s="33"/>
    </row>
    <row r="31" spans="1:21" ht="15.75" x14ac:dyDescent="0.25">
      <c r="A31" s="3"/>
      <c r="B31" s="3"/>
      <c r="C31" s="41"/>
      <c r="D31" s="39"/>
      <c r="E31" s="5">
        <f>H4</f>
        <v>8135</v>
      </c>
      <c r="F31" s="6">
        <f t="shared" ref="F31:J31" si="17">I4</f>
        <v>4.8593564264764737E-2</v>
      </c>
      <c r="G31" s="9">
        <f t="shared" si="17"/>
        <v>38737</v>
      </c>
      <c r="H31" s="10">
        <f t="shared" si="17"/>
        <v>0.231391382781093</v>
      </c>
      <c r="I31" s="7">
        <f t="shared" si="17"/>
        <v>16363</v>
      </c>
      <c r="J31" s="8">
        <f t="shared" si="17"/>
        <v>9.7742654218112526E-2</v>
      </c>
      <c r="K31" s="3"/>
      <c r="L31" s="3"/>
      <c r="M31" s="3"/>
      <c r="N31" s="41"/>
      <c r="O31" s="39"/>
      <c r="P31" s="5">
        <f>H8</f>
        <v>5718</v>
      </c>
      <c r="Q31" s="6">
        <f t="shared" ref="Q31:U31" si="18">I8</f>
        <v>7.1080503207200038E-2</v>
      </c>
      <c r="R31" s="9">
        <f t="shared" si="18"/>
        <v>19904</v>
      </c>
      <c r="S31" s="10">
        <f t="shared" si="18"/>
        <v>0.24742678136343293</v>
      </c>
      <c r="T31" s="7">
        <f t="shared" si="18"/>
        <v>7266</v>
      </c>
      <c r="U31" s="8">
        <f t="shared" si="18"/>
        <v>9.0323703445875397E-2</v>
      </c>
    </row>
    <row r="32" spans="1:21" ht="27.95" customHeight="1" x14ac:dyDescent="0.25">
      <c r="A32" s="3"/>
      <c r="B32" s="3"/>
      <c r="C32" s="41"/>
      <c r="D32" s="34" t="s">
        <v>16</v>
      </c>
      <c r="E32" s="36" t="s">
        <v>17</v>
      </c>
      <c r="F32" s="37"/>
      <c r="G32" s="37" t="s">
        <v>19</v>
      </c>
      <c r="H32" s="37"/>
      <c r="I32" s="37" t="s">
        <v>18</v>
      </c>
      <c r="J32" s="33"/>
      <c r="K32" s="3"/>
      <c r="L32" s="3"/>
      <c r="M32" s="3"/>
      <c r="N32" s="41"/>
      <c r="O32" s="34" t="s">
        <v>16</v>
      </c>
      <c r="P32" s="36" t="s">
        <v>17</v>
      </c>
      <c r="Q32" s="37"/>
      <c r="R32" s="37" t="s">
        <v>19</v>
      </c>
      <c r="S32" s="37"/>
      <c r="T32" s="37" t="s">
        <v>18</v>
      </c>
      <c r="U32" s="33"/>
    </row>
    <row r="33" spans="1:21" ht="16.5" thickBot="1" x14ac:dyDescent="0.3">
      <c r="A33" s="3"/>
      <c r="B33" s="3"/>
      <c r="C33" s="42"/>
      <c r="D33" s="35"/>
      <c r="E33" s="11">
        <f>N4</f>
        <v>6880</v>
      </c>
      <c r="F33" s="12">
        <f t="shared" ref="F33:J33" si="19">O4</f>
        <v>4.1096954166143992E-2</v>
      </c>
      <c r="G33" s="13">
        <f t="shared" si="19"/>
        <v>37046</v>
      </c>
      <c r="H33" s="12">
        <f t="shared" si="19"/>
        <v>0.22129037268008292</v>
      </c>
      <c r="I33" s="13">
        <f t="shared" si="19"/>
        <v>20098</v>
      </c>
      <c r="J33" s="14">
        <f t="shared" si="19"/>
        <v>0.12005328267894796</v>
      </c>
      <c r="K33" s="3"/>
      <c r="L33" s="3"/>
      <c r="M33" s="3"/>
      <c r="N33" s="42"/>
      <c r="O33" s="35"/>
      <c r="P33" s="11">
        <f>N8</f>
        <v>3772</v>
      </c>
      <c r="Q33" s="12">
        <f t="shared" ref="Q33:U33" si="20">O8</f>
        <v>4.6889761821888518E-2</v>
      </c>
      <c r="R33" s="13">
        <f t="shared" si="20"/>
        <v>13878</v>
      </c>
      <c r="S33" s="12">
        <f t="shared" si="20"/>
        <v>0.17251752772114762</v>
      </c>
      <c r="T33" s="13">
        <f t="shared" si="20"/>
        <v>5307</v>
      </c>
      <c r="U33" s="14">
        <f t="shared" si="20"/>
        <v>6.5971358957784304E-2</v>
      </c>
    </row>
    <row r="34" spans="1:21" x14ac:dyDescent="0.25">
      <c r="A34" s="3"/>
      <c r="B34" s="3"/>
      <c r="C34" s="15"/>
      <c r="D34" s="3"/>
      <c r="E34" s="15"/>
      <c r="F34" s="3"/>
      <c r="G34" s="15"/>
      <c r="H34" s="3"/>
      <c r="I34" s="15"/>
      <c r="J34" s="3"/>
      <c r="K34" s="15"/>
      <c r="L34" s="3"/>
      <c r="M34" s="15"/>
      <c r="N34" s="3"/>
      <c r="O34" s="15"/>
      <c r="P34" s="3"/>
      <c r="Q34" s="15"/>
      <c r="R34" s="3"/>
      <c r="S34" s="15"/>
      <c r="T34" s="3"/>
      <c r="U34" s="3"/>
    </row>
    <row r="35" spans="1:21" x14ac:dyDescent="0.25">
      <c r="A35" s="3"/>
      <c r="B35" s="3"/>
      <c r="C35" s="16"/>
      <c r="D35" s="3"/>
      <c r="E35" s="16"/>
      <c r="F35" s="3"/>
      <c r="G35" s="16"/>
      <c r="H35" s="3"/>
      <c r="I35" s="16"/>
      <c r="J35" s="3"/>
      <c r="K35" s="16"/>
      <c r="L35" s="3"/>
      <c r="M35" s="16"/>
      <c r="N35" s="3"/>
      <c r="O35" s="3"/>
      <c r="P35" s="15"/>
      <c r="Q35" s="3"/>
      <c r="R35" s="15"/>
      <c r="S35" s="3"/>
      <c r="T35" s="15"/>
      <c r="U35" s="3"/>
    </row>
    <row r="36" spans="1:21" ht="15.75" thickBot="1" x14ac:dyDescent="0.3">
      <c r="A36" s="2" t="s">
        <v>0</v>
      </c>
      <c r="B36" s="43" t="s">
        <v>22</v>
      </c>
      <c r="C36" s="43"/>
      <c r="D36" s="43"/>
      <c r="E36" s="3"/>
      <c r="F36" s="3"/>
      <c r="G36" s="3"/>
      <c r="H36" s="3"/>
      <c r="I36" s="3"/>
      <c r="J36" s="3"/>
      <c r="K36" s="3"/>
      <c r="L36" s="2" t="s">
        <v>0</v>
      </c>
      <c r="M36" s="43" t="s">
        <v>23</v>
      </c>
      <c r="N36" s="43"/>
      <c r="O36" s="43"/>
      <c r="P36" s="3"/>
      <c r="Q36" s="3"/>
      <c r="R36" s="3"/>
      <c r="S36" s="3"/>
      <c r="T36" s="3"/>
      <c r="U36" s="3"/>
    </row>
    <row r="37" spans="1:21" ht="15" customHeight="1" x14ac:dyDescent="0.25">
      <c r="A37" s="3"/>
      <c r="B37" s="3"/>
      <c r="C37" s="3"/>
      <c r="D37" s="3"/>
      <c r="E37" s="44" t="s">
        <v>3</v>
      </c>
      <c r="F37" s="45"/>
      <c r="G37" s="45"/>
      <c r="H37" s="45"/>
      <c r="I37" s="45"/>
      <c r="J37" s="46"/>
      <c r="K37" s="4"/>
      <c r="L37" s="3"/>
      <c r="M37" s="3"/>
      <c r="N37" s="3"/>
      <c r="O37" s="3"/>
      <c r="P37" s="44" t="s">
        <v>3</v>
      </c>
      <c r="Q37" s="45"/>
      <c r="R37" s="45"/>
      <c r="S37" s="45"/>
      <c r="T37" s="45"/>
      <c r="U37" s="46"/>
    </row>
    <row r="38" spans="1:21" ht="15" customHeight="1" thickBot="1" x14ac:dyDescent="0.3">
      <c r="A38" s="3"/>
      <c r="B38" s="3"/>
      <c r="C38" s="3"/>
      <c r="D38" s="3"/>
      <c r="E38" s="47" t="s">
        <v>4</v>
      </c>
      <c r="F38" s="48"/>
      <c r="G38" s="48" t="s">
        <v>5</v>
      </c>
      <c r="H38" s="48"/>
      <c r="I38" s="48" t="s">
        <v>6</v>
      </c>
      <c r="J38" s="49"/>
      <c r="K38" s="3"/>
      <c r="L38" s="3"/>
      <c r="M38" s="3"/>
      <c r="N38" s="3"/>
      <c r="O38" s="3"/>
      <c r="P38" s="47" t="s">
        <v>4</v>
      </c>
      <c r="Q38" s="48"/>
      <c r="R38" s="48" t="s">
        <v>5</v>
      </c>
      <c r="S38" s="48"/>
      <c r="T38" s="48" t="s">
        <v>6</v>
      </c>
      <c r="U38" s="49"/>
    </row>
    <row r="39" spans="1:21" ht="27.95" customHeight="1" x14ac:dyDescent="0.25">
      <c r="A39" s="3"/>
      <c r="B39" s="3"/>
      <c r="C39" s="40" t="s">
        <v>7</v>
      </c>
      <c r="D39" s="38" t="s">
        <v>8</v>
      </c>
      <c r="E39" s="36" t="s">
        <v>9</v>
      </c>
      <c r="F39" s="37"/>
      <c r="G39" s="37" t="s">
        <v>10</v>
      </c>
      <c r="H39" s="37"/>
      <c r="I39" s="37" t="s">
        <v>11</v>
      </c>
      <c r="J39" s="33"/>
      <c r="K39" s="3"/>
      <c r="L39" s="3"/>
      <c r="M39" s="3"/>
      <c r="N39" s="40" t="s">
        <v>7</v>
      </c>
      <c r="O39" s="38" t="s">
        <v>8</v>
      </c>
      <c r="P39" s="36" t="s">
        <v>9</v>
      </c>
      <c r="Q39" s="37"/>
      <c r="R39" s="37" t="s">
        <v>10</v>
      </c>
      <c r="S39" s="37"/>
      <c r="T39" s="37" t="s">
        <v>11</v>
      </c>
      <c r="U39" s="33"/>
    </row>
    <row r="40" spans="1:21" ht="15.75" x14ac:dyDescent="0.25">
      <c r="A40" s="3"/>
      <c r="B40" s="3"/>
      <c r="C40" s="41"/>
      <c r="D40" s="39"/>
      <c r="E40" s="5">
        <f>B5</f>
        <v>6279</v>
      </c>
      <c r="F40" s="6">
        <f t="shared" ref="F40:J40" si="21">C5</f>
        <v>5.2089295935890095E-2</v>
      </c>
      <c r="G40" s="7">
        <f t="shared" si="21"/>
        <v>23169</v>
      </c>
      <c r="H40" s="6">
        <f t="shared" si="21"/>
        <v>0.19220527114805505</v>
      </c>
      <c r="I40" s="7">
        <f t="shared" si="21"/>
        <v>8387</v>
      </c>
      <c r="J40" s="8">
        <f t="shared" si="21"/>
        <v>6.9576831504110564E-2</v>
      </c>
      <c r="K40" s="3"/>
      <c r="L40" s="3"/>
      <c r="M40" s="3"/>
      <c r="N40" s="41"/>
      <c r="O40" s="39"/>
      <c r="P40" s="5">
        <f>B9</f>
        <v>10151</v>
      </c>
      <c r="Q40" s="6">
        <f t="shared" ref="Q40:U40" si="22">C9</f>
        <v>6.784112705424751E-2</v>
      </c>
      <c r="R40" s="7">
        <f t="shared" si="22"/>
        <v>30155</v>
      </c>
      <c r="S40" s="6">
        <f t="shared" si="22"/>
        <v>0.20153178862386303</v>
      </c>
      <c r="T40" s="7">
        <f t="shared" si="22"/>
        <v>11219</v>
      </c>
      <c r="U40" s="8">
        <f t="shared" si="22"/>
        <v>7.4978780851305563E-2</v>
      </c>
    </row>
    <row r="41" spans="1:21" ht="27.95" customHeight="1" x14ac:dyDescent="0.25">
      <c r="A41" s="3"/>
      <c r="B41" s="3"/>
      <c r="C41" s="41"/>
      <c r="D41" s="34" t="s">
        <v>12</v>
      </c>
      <c r="E41" s="36" t="s">
        <v>13</v>
      </c>
      <c r="F41" s="37"/>
      <c r="G41" s="30" t="s">
        <v>14</v>
      </c>
      <c r="H41" s="31"/>
      <c r="I41" s="32" t="s">
        <v>15</v>
      </c>
      <c r="J41" s="33"/>
      <c r="K41" s="3"/>
      <c r="L41" s="3"/>
      <c r="M41" s="3"/>
      <c r="N41" s="41"/>
      <c r="O41" s="34" t="s">
        <v>12</v>
      </c>
      <c r="P41" s="36" t="s">
        <v>13</v>
      </c>
      <c r="Q41" s="37"/>
      <c r="R41" s="30" t="s">
        <v>14</v>
      </c>
      <c r="S41" s="31"/>
      <c r="T41" s="32" t="s">
        <v>15</v>
      </c>
      <c r="U41" s="33"/>
    </row>
    <row r="42" spans="1:21" ht="15.75" x14ac:dyDescent="0.25">
      <c r="A42" s="3"/>
      <c r="B42" s="3"/>
      <c r="C42" s="41"/>
      <c r="D42" s="39"/>
      <c r="E42" s="5">
        <f>H5</f>
        <v>6809</v>
      </c>
      <c r="F42" s="6">
        <f t="shared" ref="F42:J42" si="23">I5</f>
        <v>5.6486067212529967E-2</v>
      </c>
      <c r="G42" s="9">
        <f t="shared" si="23"/>
        <v>29295</v>
      </c>
      <c r="H42" s="10">
        <f t="shared" si="23"/>
        <v>0.24302531047012269</v>
      </c>
      <c r="I42" s="7">
        <f t="shared" si="23"/>
        <v>11139</v>
      </c>
      <c r="J42" s="8">
        <f t="shared" si="23"/>
        <v>9.2406858963191563E-2</v>
      </c>
      <c r="K42" s="3"/>
      <c r="L42" s="3"/>
      <c r="M42" s="3"/>
      <c r="N42" s="41"/>
      <c r="O42" s="39"/>
      <c r="P42" s="5">
        <f>H9</f>
        <v>11972</v>
      </c>
      <c r="Q42" s="6">
        <f t="shared" ref="Q42:U42" si="24">I9</f>
        <v>8.0011227770017845E-2</v>
      </c>
      <c r="R42" s="9">
        <f t="shared" si="24"/>
        <v>36660</v>
      </c>
      <c r="S42" s="10">
        <f t="shared" si="24"/>
        <v>0.24500598146081307</v>
      </c>
      <c r="T42" s="7">
        <f t="shared" si="24"/>
        <v>14351</v>
      </c>
      <c r="U42" s="8">
        <f t="shared" si="24"/>
        <v>9.5910552098857849E-2</v>
      </c>
    </row>
    <row r="43" spans="1:21" ht="27.95" customHeight="1" x14ac:dyDescent="0.25">
      <c r="A43" s="3"/>
      <c r="B43" s="3"/>
      <c r="C43" s="41"/>
      <c r="D43" s="34" t="s">
        <v>16</v>
      </c>
      <c r="E43" s="36" t="s">
        <v>17</v>
      </c>
      <c r="F43" s="37"/>
      <c r="G43" s="37" t="s">
        <v>19</v>
      </c>
      <c r="H43" s="37"/>
      <c r="I43" s="37" t="s">
        <v>18</v>
      </c>
      <c r="J43" s="33"/>
      <c r="K43" s="3"/>
      <c r="L43" s="3"/>
      <c r="M43" s="3"/>
      <c r="N43" s="41"/>
      <c r="O43" s="34" t="s">
        <v>16</v>
      </c>
      <c r="P43" s="36" t="s">
        <v>17</v>
      </c>
      <c r="Q43" s="37"/>
      <c r="R43" s="37" t="s">
        <v>19</v>
      </c>
      <c r="S43" s="37"/>
      <c r="T43" s="37" t="s">
        <v>18</v>
      </c>
      <c r="U43" s="33"/>
    </row>
    <row r="44" spans="1:21" ht="16.5" thickBot="1" x14ac:dyDescent="0.3">
      <c r="A44" s="3"/>
      <c r="B44" s="3"/>
      <c r="C44" s="42"/>
      <c r="D44" s="35"/>
      <c r="E44" s="11">
        <f>N5</f>
        <v>5079</v>
      </c>
      <c r="F44" s="12">
        <f t="shared" ref="F44:J44" si="25">O5</f>
        <v>4.2134342101988499E-2</v>
      </c>
      <c r="G44" s="13">
        <f t="shared" si="25"/>
        <v>21127</v>
      </c>
      <c r="H44" s="12">
        <f t="shared" si="25"/>
        <v>0.17526525804069917</v>
      </c>
      <c r="I44" s="13">
        <f t="shared" si="25"/>
        <v>9259</v>
      </c>
      <c r="J44" s="14">
        <f t="shared" si="25"/>
        <v>7.6810764623412395E-2</v>
      </c>
      <c r="K44" s="3"/>
      <c r="L44" s="3"/>
      <c r="M44" s="3"/>
      <c r="N44" s="42"/>
      <c r="O44" s="35"/>
      <c r="P44" s="11">
        <f>N9</f>
        <v>7447</v>
      </c>
      <c r="Q44" s="12">
        <f t="shared" ref="Q44:U44" si="26">O9</f>
        <v>4.97697638826698E-2</v>
      </c>
      <c r="R44" s="13">
        <f t="shared" si="26"/>
        <v>19578</v>
      </c>
      <c r="S44" s="12">
        <f t="shared" si="26"/>
        <v>0.13084361988651932</v>
      </c>
      <c r="T44" s="13">
        <f t="shared" si="26"/>
        <v>8096</v>
      </c>
      <c r="U44" s="14">
        <f t="shared" si="26"/>
        <v>5.4107158371706023E-2</v>
      </c>
    </row>
    <row r="45" spans="1:2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15"/>
      <c r="Q45" s="3"/>
      <c r="R45" s="15"/>
      <c r="S45" s="3"/>
      <c r="T45" s="15"/>
      <c r="U45" s="3"/>
    </row>
    <row r="46" spans="1:21" x14ac:dyDescent="0.25">
      <c r="A46" s="3"/>
      <c r="B46" s="15"/>
      <c r="C46" s="3"/>
      <c r="D46" s="15"/>
      <c r="E46" s="3"/>
      <c r="F46" s="15"/>
      <c r="G46" s="3"/>
      <c r="H46" s="15"/>
      <c r="I46" s="3"/>
      <c r="J46" s="15"/>
      <c r="K46" s="3"/>
      <c r="L46" s="15"/>
      <c r="M46" s="3"/>
      <c r="N46" s="15"/>
      <c r="O46" s="3"/>
      <c r="P46" s="15"/>
      <c r="Q46" s="3"/>
      <c r="R46" s="15"/>
      <c r="S46" s="3"/>
      <c r="T46" s="3"/>
      <c r="U46" s="3"/>
    </row>
    <row r="47" spans="1:21" ht="15.75" thickBot="1" x14ac:dyDescent="0.3">
      <c r="A47" s="2" t="s">
        <v>0</v>
      </c>
      <c r="B47" s="43" t="s">
        <v>24</v>
      </c>
      <c r="C47" s="43"/>
      <c r="D47" s="43"/>
      <c r="E47" s="3"/>
      <c r="F47" s="3"/>
      <c r="G47" s="3"/>
      <c r="H47" s="3"/>
      <c r="I47" s="3"/>
      <c r="J47" s="3"/>
      <c r="K47" s="3"/>
      <c r="L47" s="2" t="s">
        <v>0</v>
      </c>
      <c r="M47" s="43" t="s">
        <v>25</v>
      </c>
      <c r="N47" s="43"/>
      <c r="O47" s="43"/>
      <c r="P47" s="3"/>
      <c r="Q47" s="3"/>
      <c r="R47" s="3"/>
      <c r="S47" s="3"/>
      <c r="T47" s="3"/>
      <c r="U47" s="3"/>
    </row>
    <row r="48" spans="1:21" ht="15" customHeight="1" x14ac:dyDescent="0.25">
      <c r="A48" s="3"/>
      <c r="B48" s="3"/>
      <c r="C48" s="3"/>
      <c r="D48" s="3"/>
      <c r="E48" s="44" t="s">
        <v>3</v>
      </c>
      <c r="F48" s="45"/>
      <c r="G48" s="45"/>
      <c r="H48" s="45"/>
      <c r="I48" s="45"/>
      <c r="J48" s="46"/>
      <c r="K48" s="4"/>
      <c r="L48" s="3"/>
      <c r="M48" s="3"/>
      <c r="N48" s="3"/>
      <c r="O48" s="3"/>
      <c r="P48" s="44" t="s">
        <v>3</v>
      </c>
      <c r="Q48" s="45"/>
      <c r="R48" s="45"/>
      <c r="S48" s="45"/>
      <c r="T48" s="45"/>
      <c r="U48" s="46"/>
    </row>
    <row r="49" spans="1:21" ht="15" customHeight="1" thickBot="1" x14ac:dyDescent="0.3">
      <c r="A49" s="3"/>
      <c r="B49" s="3"/>
      <c r="C49" s="3"/>
      <c r="D49" s="3"/>
      <c r="E49" s="47" t="s">
        <v>4</v>
      </c>
      <c r="F49" s="48"/>
      <c r="G49" s="48" t="s">
        <v>5</v>
      </c>
      <c r="H49" s="48"/>
      <c r="I49" s="48" t="s">
        <v>6</v>
      </c>
      <c r="J49" s="49"/>
      <c r="K49" s="3"/>
      <c r="L49" s="3"/>
      <c r="M49" s="3"/>
      <c r="N49" s="3"/>
      <c r="O49" s="3"/>
      <c r="P49" s="47" t="s">
        <v>4</v>
      </c>
      <c r="Q49" s="48"/>
      <c r="R49" s="48" t="s">
        <v>5</v>
      </c>
      <c r="S49" s="48"/>
      <c r="T49" s="48" t="s">
        <v>6</v>
      </c>
      <c r="U49" s="49"/>
    </row>
    <row r="50" spans="1:21" ht="27.95" customHeight="1" x14ac:dyDescent="0.25">
      <c r="A50" s="3"/>
      <c r="B50" s="3"/>
      <c r="C50" s="40" t="s">
        <v>7</v>
      </c>
      <c r="D50" s="38" t="s">
        <v>8</v>
      </c>
      <c r="E50" s="36" t="s">
        <v>9</v>
      </c>
      <c r="F50" s="37"/>
      <c r="G50" s="37" t="s">
        <v>10</v>
      </c>
      <c r="H50" s="37"/>
      <c r="I50" s="37" t="s">
        <v>11</v>
      </c>
      <c r="J50" s="33"/>
      <c r="K50" s="3"/>
      <c r="L50" s="3"/>
      <c r="M50" s="3"/>
      <c r="N50" s="40" t="s">
        <v>7</v>
      </c>
      <c r="O50" s="38" t="s">
        <v>8</v>
      </c>
      <c r="P50" s="36" t="s">
        <v>9</v>
      </c>
      <c r="Q50" s="37"/>
      <c r="R50" s="37" t="s">
        <v>10</v>
      </c>
      <c r="S50" s="37"/>
      <c r="T50" s="37" t="s">
        <v>11</v>
      </c>
      <c r="U50" s="33"/>
    </row>
    <row r="51" spans="1:21" ht="15.75" x14ac:dyDescent="0.25">
      <c r="A51" s="3"/>
      <c r="B51" s="3"/>
      <c r="C51" s="41"/>
      <c r="D51" s="39"/>
      <c r="E51" s="5">
        <v>5539</v>
      </c>
      <c r="F51" s="6">
        <f t="shared" ref="F51:J51" si="27">C6</f>
        <v>3.1975938669006602E-2</v>
      </c>
      <c r="G51" s="7">
        <f t="shared" si="27"/>
        <v>30385</v>
      </c>
      <c r="H51" s="6">
        <f t="shared" si="27"/>
        <v>0.17540871934604904</v>
      </c>
      <c r="I51" s="7">
        <f t="shared" si="27"/>
        <v>13339</v>
      </c>
      <c r="J51" s="8">
        <f t="shared" si="27"/>
        <v>7.7004341199833737E-2</v>
      </c>
      <c r="K51" s="3"/>
      <c r="L51" s="3"/>
      <c r="M51" s="3"/>
      <c r="N51" s="41"/>
      <c r="O51" s="39"/>
      <c r="P51" s="5">
        <f>B10</f>
        <v>4416</v>
      </c>
      <c r="Q51" s="6">
        <f t="shared" ref="Q51:U51" si="28">C10</f>
        <v>6.8818276737988751E-2</v>
      </c>
      <c r="R51" s="9">
        <f t="shared" si="28"/>
        <v>13229</v>
      </c>
      <c r="S51" s="10">
        <f t="shared" si="28"/>
        <v>0.20615873708488522</v>
      </c>
      <c r="T51" s="7">
        <f t="shared" si="28"/>
        <v>5234</v>
      </c>
      <c r="U51" s="8">
        <f t="shared" si="28"/>
        <v>8.1565865137371629E-2</v>
      </c>
    </row>
    <row r="52" spans="1:21" ht="27.95" customHeight="1" x14ac:dyDescent="0.25">
      <c r="A52" s="3"/>
      <c r="B52" s="3"/>
      <c r="C52" s="41"/>
      <c r="D52" s="34" t="s">
        <v>12</v>
      </c>
      <c r="E52" s="36" t="s">
        <v>13</v>
      </c>
      <c r="F52" s="37"/>
      <c r="G52" s="30" t="s">
        <v>14</v>
      </c>
      <c r="H52" s="31"/>
      <c r="I52" s="32" t="s">
        <v>15</v>
      </c>
      <c r="J52" s="33"/>
      <c r="K52" s="3"/>
      <c r="L52" s="3"/>
      <c r="M52" s="3"/>
      <c r="N52" s="41"/>
      <c r="O52" s="34" t="s">
        <v>12</v>
      </c>
      <c r="P52" s="36" t="s">
        <v>13</v>
      </c>
      <c r="Q52" s="37"/>
      <c r="R52" s="30" t="s">
        <v>14</v>
      </c>
      <c r="S52" s="31"/>
      <c r="T52" s="32" t="s">
        <v>15</v>
      </c>
      <c r="U52" s="33"/>
    </row>
    <row r="53" spans="1:21" ht="15.75" x14ac:dyDescent="0.25">
      <c r="A53" s="3"/>
      <c r="B53" s="3"/>
      <c r="C53" s="41"/>
      <c r="D53" s="39"/>
      <c r="E53" s="5">
        <f>H6</f>
        <v>6665</v>
      </c>
      <c r="F53" s="6">
        <f t="shared" ref="F53:J53" si="29">I6</f>
        <v>3.8476192675379856E-2</v>
      </c>
      <c r="G53" s="9">
        <f t="shared" si="29"/>
        <v>43026</v>
      </c>
      <c r="H53" s="10">
        <f t="shared" si="29"/>
        <v>0.2483835958065857</v>
      </c>
      <c r="I53" s="7">
        <f t="shared" si="29"/>
        <v>21046</v>
      </c>
      <c r="J53" s="8">
        <f t="shared" si="29"/>
        <v>0.12149586662356256</v>
      </c>
      <c r="K53" s="3"/>
      <c r="L53" s="3"/>
      <c r="M53" s="3"/>
      <c r="N53" s="41"/>
      <c r="O53" s="39"/>
      <c r="P53" s="5">
        <f>H10</f>
        <v>4864</v>
      </c>
      <c r="Q53" s="6">
        <f t="shared" ref="Q53:U53" si="30">I10</f>
        <v>7.5799841044741231E-2</v>
      </c>
      <c r="R53" s="7">
        <f t="shared" si="30"/>
        <v>14297</v>
      </c>
      <c r="S53" s="6">
        <f t="shared" si="30"/>
        <v>0.22280228770901836</v>
      </c>
      <c r="T53" s="7">
        <f t="shared" si="30"/>
        <v>6502</v>
      </c>
      <c r="U53" s="8">
        <f t="shared" si="30"/>
        <v>0.10132618554130499</v>
      </c>
    </row>
    <row r="54" spans="1:21" x14ac:dyDescent="0.25">
      <c r="A54" s="3"/>
      <c r="B54" s="3"/>
      <c r="C54" s="41"/>
      <c r="D54" s="34" t="s">
        <v>16</v>
      </c>
      <c r="E54" s="36" t="s">
        <v>17</v>
      </c>
      <c r="F54" s="37"/>
      <c r="G54" s="37" t="s">
        <v>19</v>
      </c>
      <c r="H54" s="37"/>
      <c r="I54" s="37" t="s">
        <v>18</v>
      </c>
      <c r="J54" s="33"/>
      <c r="K54" s="3"/>
      <c r="L54" s="3"/>
      <c r="M54" s="3"/>
      <c r="N54" s="41"/>
      <c r="O54" s="34" t="s">
        <v>16</v>
      </c>
      <c r="P54" s="36" t="s">
        <v>17</v>
      </c>
      <c r="Q54" s="37"/>
      <c r="R54" s="37" t="s">
        <v>19</v>
      </c>
      <c r="S54" s="37"/>
      <c r="T54" s="37" t="s">
        <v>18</v>
      </c>
      <c r="U54" s="33"/>
    </row>
    <row r="55" spans="1:21" ht="16.5" thickBot="1" x14ac:dyDescent="0.3">
      <c r="A55" s="3"/>
      <c r="B55" s="3"/>
      <c r="C55" s="42"/>
      <c r="D55" s="35"/>
      <c r="E55" s="13">
        <f>N6</f>
        <v>4802</v>
      </c>
      <c r="F55" s="14">
        <f t="shared" ref="F55:J55" si="31">O6</f>
        <v>2.7721331917055374E-2</v>
      </c>
      <c r="G55" s="13">
        <f t="shared" si="31"/>
        <v>30347</v>
      </c>
      <c r="H55" s="12">
        <f t="shared" si="31"/>
        <v>0.17518935020551424</v>
      </c>
      <c r="I55" s="13">
        <f t="shared" si="31"/>
        <v>18075</v>
      </c>
      <c r="J55" s="14">
        <f t="shared" si="31"/>
        <v>0.10434466355701288</v>
      </c>
      <c r="K55" s="3"/>
      <c r="L55" s="3"/>
      <c r="M55" s="3"/>
      <c r="N55" s="42"/>
      <c r="O55" s="35"/>
      <c r="P55" s="11">
        <f>N10</f>
        <v>2976</v>
      </c>
      <c r="Q55" s="12">
        <f t="shared" ref="Q55:U55" si="32">O10</f>
        <v>4.63775343234272E-2</v>
      </c>
      <c r="R55" s="13">
        <f t="shared" si="32"/>
        <v>8110</v>
      </c>
      <c r="S55" s="12">
        <f t="shared" si="32"/>
        <v>0.12638501457089871</v>
      </c>
      <c r="T55" s="13">
        <f t="shared" si="32"/>
        <v>4541</v>
      </c>
      <c r="U55" s="14">
        <f t="shared" si="32"/>
        <v>7.0766257850363889E-2</v>
      </c>
    </row>
    <row r="56" spans="1:21" x14ac:dyDescent="0.25">
      <c r="A56" s="3"/>
      <c r="B56" s="3"/>
      <c r="C56" s="3"/>
      <c r="D56" s="3"/>
      <c r="E56" s="3"/>
      <c r="F56" s="3"/>
      <c r="G56" s="3"/>
      <c r="H56" s="3"/>
      <c r="I56" s="1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5.75" thickBot="1" x14ac:dyDescent="0.3">
      <c r="B57" s="43" t="s">
        <v>39</v>
      </c>
      <c r="C57" s="43"/>
      <c r="D57" s="43"/>
      <c r="E57" s="3"/>
      <c r="F57" s="3"/>
      <c r="G57" s="3"/>
      <c r="H57" s="3"/>
      <c r="I57" s="3"/>
      <c r="J57" s="3"/>
    </row>
    <row r="58" spans="1:21" ht="15" customHeight="1" x14ac:dyDescent="0.25">
      <c r="B58" s="3"/>
      <c r="C58" s="3"/>
      <c r="D58" s="3"/>
      <c r="E58" s="44" t="s">
        <v>3</v>
      </c>
      <c r="F58" s="45"/>
      <c r="G58" s="45"/>
      <c r="H58" s="45"/>
      <c r="I58" s="45"/>
      <c r="J58" s="46"/>
    </row>
    <row r="59" spans="1:21" ht="15" customHeight="1" thickBot="1" x14ac:dyDescent="0.3">
      <c r="B59" s="3"/>
      <c r="C59" s="3"/>
      <c r="D59" s="3"/>
      <c r="E59" s="47" t="s">
        <v>4</v>
      </c>
      <c r="F59" s="48"/>
      <c r="G59" s="48" t="s">
        <v>5</v>
      </c>
      <c r="H59" s="48"/>
      <c r="I59" s="48" t="s">
        <v>6</v>
      </c>
      <c r="J59" s="49"/>
    </row>
    <row r="60" spans="1:21" ht="27.95" customHeight="1" x14ac:dyDescent="0.25">
      <c r="B60" s="3"/>
      <c r="C60" s="40" t="s">
        <v>7</v>
      </c>
      <c r="D60" s="38" t="s">
        <v>8</v>
      </c>
      <c r="E60" s="36" t="s">
        <v>9</v>
      </c>
      <c r="F60" s="37"/>
      <c r="G60" s="37" t="s">
        <v>10</v>
      </c>
      <c r="H60" s="37"/>
      <c r="I60" s="37" t="s">
        <v>11</v>
      </c>
      <c r="J60" s="33"/>
    </row>
    <row r="61" spans="1:21" ht="15.75" customHeight="1" x14ac:dyDescent="0.25">
      <c r="B61" s="3"/>
      <c r="C61" s="41"/>
      <c r="D61" s="39"/>
      <c r="E61" s="5">
        <f>B11</f>
        <v>48671</v>
      </c>
      <c r="F61" s="6">
        <f>C11</f>
        <v>5.1106264615177838E-2</v>
      </c>
      <c r="G61" s="7">
        <f>D11</f>
        <v>171621</v>
      </c>
      <c r="H61" s="6">
        <f>E11</f>
        <v>0.18020809598162019</v>
      </c>
      <c r="I61" s="7">
        <f>F11</f>
        <v>63372</v>
      </c>
      <c r="J61" s="8">
        <f>G11</f>
        <v>6.6542832512030775E-2</v>
      </c>
    </row>
    <row r="62" spans="1:21" ht="27.95" customHeight="1" x14ac:dyDescent="0.25">
      <c r="B62" s="3"/>
      <c r="C62" s="41"/>
      <c r="D62" s="34" t="s">
        <v>12</v>
      </c>
      <c r="E62" s="36" t="s">
        <v>13</v>
      </c>
      <c r="F62" s="37"/>
      <c r="G62" s="30" t="s">
        <v>14</v>
      </c>
      <c r="H62" s="31"/>
      <c r="I62" s="32" t="s">
        <v>15</v>
      </c>
      <c r="J62" s="33"/>
    </row>
    <row r="63" spans="1:21" ht="15.75" customHeight="1" x14ac:dyDescent="0.25">
      <c r="B63" s="3"/>
      <c r="C63" s="41"/>
      <c r="D63" s="39"/>
      <c r="E63" s="5">
        <f>H11</f>
        <v>57913</v>
      </c>
      <c r="F63" s="6">
        <f>I11</f>
        <v>6.0810690198656162E-2</v>
      </c>
      <c r="G63" s="9">
        <f>J11</f>
        <v>233541</v>
      </c>
      <c r="H63" s="10">
        <f>K11</f>
        <v>0.24522627734160482</v>
      </c>
      <c r="I63" s="7">
        <f>L11</f>
        <v>93285</v>
      </c>
      <c r="J63" s="8">
        <f>M11</f>
        <v>9.7952536307593124E-2</v>
      </c>
    </row>
    <row r="64" spans="1:21" ht="27.95" customHeight="1" x14ac:dyDescent="0.25">
      <c r="B64" s="3"/>
      <c r="C64" s="41"/>
      <c r="D64" s="34" t="s">
        <v>16</v>
      </c>
      <c r="E64" s="54" t="s">
        <v>17</v>
      </c>
      <c r="F64" s="37"/>
      <c r="G64" s="37" t="s">
        <v>19</v>
      </c>
      <c r="H64" s="37"/>
      <c r="I64" s="37" t="s">
        <v>18</v>
      </c>
      <c r="J64" s="33"/>
    </row>
    <row r="65" spans="2:10" ht="15.75" customHeight="1" thickBot="1" x14ac:dyDescent="0.3">
      <c r="B65" s="3"/>
      <c r="C65" s="42"/>
      <c r="D65" s="35"/>
      <c r="E65" s="13">
        <f>N11</f>
        <v>39356</v>
      </c>
      <c r="F65" s="14">
        <f>O11</f>
        <v>4.1325186460005735E-2</v>
      </c>
      <c r="G65" s="13">
        <f>P11</f>
        <v>164618</v>
      </c>
      <c r="H65" s="12">
        <f>Q11</f>
        <v>0.17285469927516067</v>
      </c>
      <c r="I65" s="13">
        <f>R11</f>
        <v>79972</v>
      </c>
      <c r="J65" s="14">
        <f>S11</f>
        <v>8.3973417308150694E-2</v>
      </c>
    </row>
  </sheetData>
  <mergeCells count="162">
    <mergeCell ref="C60:C65"/>
    <mergeCell ref="D60:D61"/>
    <mergeCell ref="E60:F60"/>
    <mergeCell ref="G60:H60"/>
    <mergeCell ref="I60:J60"/>
    <mergeCell ref="D62:D63"/>
    <mergeCell ref="E62:F62"/>
    <mergeCell ref="G62:H62"/>
    <mergeCell ref="I62:J62"/>
    <mergeCell ref="D64:D65"/>
    <mergeCell ref="E64:F64"/>
    <mergeCell ref="G64:H64"/>
    <mergeCell ref="I64:J64"/>
    <mergeCell ref="P15:U15"/>
    <mergeCell ref="E16:F16"/>
    <mergeCell ref="G16:H16"/>
    <mergeCell ref="I16:J16"/>
    <mergeCell ref="P16:Q16"/>
    <mergeCell ref="R16:S16"/>
    <mergeCell ref="T16:U16"/>
    <mergeCell ref="B57:D57"/>
    <mergeCell ref="E58:J58"/>
    <mergeCell ref="E59:F59"/>
    <mergeCell ref="G59:H59"/>
    <mergeCell ref="I59:J59"/>
    <mergeCell ref="C17:C22"/>
    <mergeCell ref="D17:D18"/>
    <mergeCell ref="E17:F17"/>
    <mergeCell ref="G17:H17"/>
    <mergeCell ref="I17:J17"/>
    <mergeCell ref="N17:N22"/>
    <mergeCell ref="B14:D14"/>
    <mergeCell ref="M14:O14"/>
    <mergeCell ref="E15:J15"/>
    <mergeCell ref="D21:D22"/>
    <mergeCell ref="E21:F21"/>
    <mergeCell ref="G21:H21"/>
    <mergeCell ref="I21:J21"/>
    <mergeCell ref="O21:O22"/>
    <mergeCell ref="P21:Q21"/>
    <mergeCell ref="R21:S21"/>
    <mergeCell ref="T21:U21"/>
    <mergeCell ref="O17:O18"/>
    <mergeCell ref="P17:Q17"/>
    <mergeCell ref="R17:S17"/>
    <mergeCell ref="T17:U17"/>
    <mergeCell ref="D19:D20"/>
    <mergeCell ref="E19:F19"/>
    <mergeCell ref="G19:H19"/>
    <mergeCell ref="I19:J19"/>
    <mergeCell ref="O19:O20"/>
    <mergeCell ref="P19:Q19"/>
    <mergeCell ref="P26:U26"/>
    <mergeCell ref="E27:F27"/>
    <mergeCell ref="G27:H27"/>
    <mergeCell ref="I27:J27"/>
    <mergeCell ref="P27:Q27"/>
    <mergeCell ref="R27:S27"/>
    <mergeCell ref="T27:U27"/>
    <mergeCell ref="R19:S19"/>
    <mergeCell ref="T19:U19"/>
    <mergeCell ref="C28:C33"/>
    <mergeCell ref="D28:D29"/>
    <mergeCell ref="E28:F28"/>
    <mergeCell ref="G28:H28"/>
    <mergeCell ref="I28:J28"/>
    <mergeCell ref="N28:N33"/>
    <mergeCell ref="B25:D25"/>
    <mergeCell ref="M25:O25"/>
    <mergeCell ref="E26:J26"/>
    <mergeCell ref="D32:D33"/>
    <mergeCell ref="E32:F32"/>
    <mergeCell ref="G32:H32"/>
    <mergeCell ref="I32:J32"/>
    <mergeCell ref="O32:O33"/>
    <mergeCell ref="P32:Q32"/>
    <mergeCell ref="R32:S32"/>
    <mergeCell ref="T32:U32"/>
    <mergeCell ref="O28:O29"/>
    <mergeCell ref="P28:Q28"/>
    <mergeCell ref="R28:S28"/>
    <mergeCell ref="T28:U28"/>
    <mergeCell ref="D30:D31"/>
    <mergeCell ref="E30:F30"/>
    <mergeCell ref="G30:H30"/>
    <mergeCell ref="I30:J30"/>
    <mergeCell ref="O30:O31"/>
    <mergeCell ref="P30:Q30"/>
    <mergeCell ref="P37:U37"/>
    <mergeCell ref="E38:F38"/>
    <mergeCell ref="G38:H38"/>
    <mergeCell ref="I38:J38"/>
    <mergeCell ref="P38:Q38"/>
    <mergeCell ref="R38:S38"/>
    <mergeCell ref="T38:U38"/>
    <mergeCell ref="R30:S30"/>
    <mergeCell ref="T30:U30"/>
    <mergeCell ref="C39:C44"/>
    <mergeCell ref="D39:D40"/>
    <mergeCell ref="E39:F39"/>
    <mergeCell ref="G39:H39"/>
    <mergeCell ref="I39:J39"/>
    <mergeCell ref="N39:N44"/>
    <mergeCell ref="B36:D36"/>
    <mergeCell ref="M36:O36"/>
    <mergeCell ref="E37:J37"/>
    <mergeCell ref="D43:D44"/>
    <mergeCell ref="E43:F43"/>
    <mergeCell ref="G43:H43"/>
    <mergeCell ref="I43:J43"/>
    <mergeCell ref="O43:O44"/>
    <mergeCell ref="P43:Q43"/>
    <mergeCell ref="R43:S43"/>
    <mergeCell ref="T43:U43"/>
    <mergeCell ref="O39:O40"/>
    <mergeCell ref="P39:Q39"/>
    <mergeCell ref="R39:S39"/>
    <mergeCell ref="T39:U39"/>
    <mergeCell ref="D41:D42"/>
    <mergeCell ref="E41:F41"/>
    <mergeCell ref="G41:H41"/>
    <mergeCell ref="I41:J41"/>
    <mergeCell ref="O41:O42"/>
    <mergeCell ref="P41:Q41"/>
    <mergeCell ref="P48:U48"/>
    <mergeCell ref="E49:F49"/>
    <mergeCell ref="G49:H49"/>
    <mergeCell ref="I49:J49"/>
    <mergeCell ref="P49:Q49"/>
    <mergeCell ref="R49:S49"/>
    <mergeCell ref="T49:U49"/>
    <mergeCell ref="R41:S41"/>
    <mergeCell ref="T41:U41"/>
    <mergeCell ref="C50:C55"/>
    <mergeCell ref="D50:D51"/>
    <mergeCell ref="E50:F50"/>
    <mergeCell ref="G50:H50"/>
    <mergeCell ref="I50:J50"/>
    <mergeCell ref="N50:N55"/>
    <mergeCell ref="B47:D47"/>
    <mergeCell ref="M47:O47"/>
    <mergeCell ref="E48:J48"/>
    <mergeCell ref="O50:O51"/>
    <mergeCell ref="P50:Q50"/>
    <mergeCell ref="R50:S50"/>
    <mergeCell ref="T50:U50"/>
    <mergeCell ref="D52:D53"/>
    <mergeCell ref="E52:F52"/>
    <mergeCell ref="G52:H52"/>
    <mergeCell ref="I52:J52"/>
    <mergeCell ref="O52:O53"/>
    <mergeCell ref="P52:Q52"/>
    <mergeCell ref="R52:S52"/>
    <mergeCell ref="T52:U52"/>
    <mergeCell ref="D54:D55"/>
    <mergeCell ref="E54:F54"/>
    <mergeCell ref="G54:H54"/>
    <mergeCell ref="I54:J54"/>
    <mergeCell ref="O54:O55"/>
    <mergeCell ref="P54:Q54"/>
    <mergeCell ref="R54:S54"/>
    <mergeCell ref="T54:U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45"/>
  <sheetViews>
    <sheetView topLeftCell="A5" workbookViewId="0">
      <selection activeCell="B3" sqref="B3:W45"/>
    </sheetView>
  </sheetViews>
  <sheetFormatPr defaultRowHeight="15" x14ac:dyDescent="0.25"/>
  <cols>
    <col min="6" max="11" width="11.140625" customWidth="1"/>
    <col min="12" max="12" width="8.28515625" customWidth="1"/>
    <col min="17" max="22" width="11.140625" customWidth="1"/>
  </cols>
  <sheetData>
    <row r="3" spans="2:22" ht="15.75" thickBot="1" x14ac:dyDescent="0.3">
      <c r="B3" s="2" t="s">
        <v>0</v>
      </c>
      <c r="C3" s="43" t="s">
        <v>1</v>
      </c>
      <c r="D3" s="43"/>
      <c r="E3" s="43"/>
      <c r="F3" s="3"/>
      <c r="G3" s="3"/>
      <c r="H3" s="3"/>
      <c r="I3" s="3"/>
      <c r="J3" s="3"/>
      <c r="K3" s="3"/>
      <c r="L3" s="3"/>
      <c r="M3" s="2" t="s">
        <v>0</v>
      </c>
      <c r="N3" s="43" t="s">
        <v>2</v>
      </c>
      <c r="O3" s="43"/>
      <c r="P3" s="43"/>
      <c r="Q3" s="3"/>
      <c r="R3" s="3"/>
      <c r="S3" s="3"/>
      <c r="T3" s="3"/>
      <c r="U3" s="3"/>
      <c r="V3" s="3"/>
    </row>
    <row r="4" spans="2:22" x14ac:dyDescent="0.25">
      <c r="B4" s="3"/>
      <c r="C4" s="3"/>
      <c r="D4" s="3"/>
      <c r="E4" s="3"/>
      <c r="F4" s="44" t="s">
        <v>3</v>
      </c>
      <c r="G4" s="45"/>
      <c r="H4" s="45"/>
      <c r="I4" s="45"/>
      <c r="J4" s="45"/>
      <c r="K4" s="46"/>
      <c r="L4" s="4"/>
      <c r="M4" s="3"/>
      <c r="N4" s="3"/>
      <c r="O4" s="3"/>
      <c r="P4" s="3"/>
      <c r="Q4" s="44" t="s">
        <v>3</v>
      </c>
      <c r="R4" s="45"/>
      <c r="S4" s="45"/>
      <c r="T4" s="45"/>
      <c r="U4" s="45"/>
      <c r="V4" s="46"/>
    </row>
    <row r="5" spans="2:22" ht="15.75" thickBot="1" x14ac:dyDescent="0.3">
      <c r="B5" s="3"/>
      <c r="C5" s="3"/>
      <c r="D5" s="3"/>
      <c r="E5" s="3"/>
      <c r="F5" s="47" t="s">
        <v>4</v>
      </c>
      <c r="G5" s="48"/>
      <c r="H5" s="48" t="s">
        <v>5</v>
      </c>
      <c r="I5" s="48"/>
      <c r="J5" s="48" t="s">
        <v>6</v>
      </c>
      <c r="K5" s="49"/>
      <c r="L5" s="3"/>
      <c r="M5" s="3"/>
      <c r="N5" s="3"/>
      <c r="O5" s="3"/>
      <c r="P5" s="3"/>
      <c r="Q5" s="47" t="s">
        <v>4</v>
      </c>
      <c r="R5" s="48"/>
      <c r="S5" s="48" t="s">
        <v>5</v>
      </c>
      <c r="T5" s="48"/>
      <c r="U5" s="48" t="s">
        <v>6</v>
      </c>
      <c r="V5" s="49"/>
    </row>
    <row r="6" spans="2:22" x14ac:dyDescent="0.25">
      <c r="B6" s="3"/>
      <c r="C6" s="3"/>
      <c r="D6" s="40" t="s">
        <v>7</v>
      </c>
      <c r="E6" s="38" t="s">
        <v>8</v>
      </c>
      <c r="F6" s="36" t="s">
        <v>9</v>
      </c>
      <c r="G6" s="37"/>
      <c r="H6" s="37" t="s">
        <v>10</v>
      </c>
      <c r="I6" s="37"/>
      <c r="J6" s="37" t="s">
        <v>11</v>
      </c>
      <c r="K6" s="33"/>
      <c r="L6" s="3"/>
      <c r="M6" s="3"/>
      <c r="N6" s="3"/>
      <c r="O6" s="40" t="s">
        <v>7</v>
      </c>
      <c r="P6" s="38" t="s">
        <v>8</v>
      </c>
      <c r="Q6" s="36" t="s">
        <v>9</v>
      </c>
      <c r="R6" s="37"/>
      <c r="S6" s="37" t="s">
        <v>10</v>
      </c>
      <c r="T6" s="37"/>
      <c r="U6" s="32" t="s">
        <v>11</v>
      </c>
      <c r="V6" s="33"/>
    </row>
    <row r="7" spans="2:22" ht="15.75" x14ac:dyDescent="0.25">
      <c r="B7" s="3"/>
      <c r="C7" s="3"/>
      <c r="D7" s="41"/>
      <c r="E7" s="39"/>
      <c r="F7" s="5">
        <v>1206</v>
      </c>
      <c r="G7" s="6">
        <v>2.6531151003167899E-2</v>
      </c>
      <c r="H7" s="7">
        <v>7230</v>
      </c>
      <c r="I7" s="6">
        <v>0.15905491024287222</v>
      </c>
      <c r="J7" s="7">
        <v>2062</v>
      </c>
      <c r="K7" s="8">
        <v>4.5362548398451247E-2</v>
      </c>
      <c r="L7" s="3"/>
      <c r="M7" s="3"/>
      <c r="N7" s="3"/>
      <c r="O7" s="41"/>
      <c r="P7" s="39"/>
      <c r="Q7" s="5">
        <v>10270</v>
      </c>
      <c r="R7" s="6">
        <v>6.779996699125268E-2</v>
      </c>
      <c r="S7" s="7">
        <v>28300</v>
      </c>
      <c r="T7" s="6">
        <v>0.18682950982010232</v>
      </c>
      <c r="U7" s="7">
        <v>8345</v>
      </c>
      <c r="V7" s="8">
        <v>5.5091599273807558E-2</v>
      </c>
    </row>
    <row r="8" spans="2:22" x14ac:dyDescent="0.25">
      <c r="B8" s="3"/>
      <c r="C8" s="3"/>
      <c r="D8" s="41"/>
      <c r="E8" s="34" t="s">
        <v>12</v>
      </c>
      <c r="F8" s="36" t="s">
        <v>13</v>
      </c>
      <c r="G8" s="37"/>
      <c r="H8" s="30" t="s">
        <v>14</v>
      </c>
      <c r="I8" s="31"/>
      <c r="J8" s="32" t="s">
        <v>15</v>
      </c>
      <c r="K8" s="33"/>
      <c r="L8" s="3"/>
      <c r="M8" s="3"/>
      <c r="N8" s="3"/>
      <c r="O8" s="41"/>
      <c r="P8" s="34" t="s">
        <v>12</v>
      </c>
      <c r="Q8" s="36" t="s">
        <v>13</v>
      </c>
      <c r="R8" s="37"/>
      <c r="S8" s="30" t="s">
        <v>14</v>
      </c>
      <c r="T8" s="31"/>
      <c r="U8" s="32" t="s">
        <v>15</v>
      </c>
      <c r="V8" s="33"/>
    </row>
    <row r="9" spans="2:22" ht="15.75" x14ac:dyDescent="0.25">
      <c r="B9" s="3"/>
      <c r="C9" s="3"/>
      <c r="D9" s="41"/>
      <c r="E9" s="39"/>
      <c r="F9" s="5">
        <v>1787</v>
      </c>
      <c r="G9" s="6">
        <v>3.9312741992256248E-2</v>
      </c>
      <c r="H9" s="9">
        <v>12256</v>
      </c>
      <c r="I9" s="10">
        <v>0.26962337205209436</v>
      </c>
      <c r="J9" s="7">
        <v>4229</v>
      </c>
      <c r="K9" s="8">
        <v>9.3035022879267862E-2</v>
      </c>
      <c r="L9" s="3"/>
      <c r="M9" s="3"/>
      <c r="N9" s="3"/>
      <c r="O9" s="41"/>
      <c r="P9" s="39"/>
      <c r="Q9" s="5">
        <v>11963</v>
      </c>
      <c r="R9" s="6">
        <v>7.8976728833140789E-2</v>
      </c>
      <c r="S9" s="9">
        <v>39366</v>
      </c>
      <c r="T9" s="10">
        <v>0.25988446938438686</v>
      </c>
      <c r="U9" s="7">
        <v>12389</v>
      </c>
      <c r="V9" s="8">
        <v>8.1789074104637732E-2</v>
      </c>
    </row>
    <row r="10" spans="2:22" x14ac:dyDescent="0.25">
      <c r="B10" s="3"/>
      <c r="C10" s="3"/>
      <c r="D10" s="41"/>
      <c r="E10" s="34" t="s">
        <v>16</v>
      </c>
      <c r="F10" s="36" t="s">
        <v>17</v>
      </c>
      <c r="G10" s="37"/>
      <c r="H10" s="37" t="s">
        <v>19</v>
      </c>
      <c r="I10" s="37"/>
      <c r="J10" s="37" t="s">
        <v>18</v>
      </c>
      <c r="K10" s="33"/>
      <c r="L10" s="3"/>
      <c r="M10" s="3"/>
      <c r="N10" s="3"/>
      <c r="O10" s="41"/>
      <c r="P10" s="34" t="s">
        <v>16</v>
      </c>
      <c r="Q10" s="36" t="s">
        <v>17</v>
      </c>
      <c r="R10" s="37"/>
      <c r="S10" s="37" t="s">
        <v>19</v>
      </c>
      <c r="T10" s="37"/>
      <c r="U10" s="37" t="s">
        <v>18</v>
      </c>
      <c r="V10" s="33"/>
    </row>
    <row r="11" spans="2:22" ht="16.5" thickBot="1" x14ac:dyDescent="0.3">
      <c r="B11" s="3"/>
      <c r="C11" s="3"/>
      <c r="D11" s="42"/>
      <c r="E11" s="35"/>
      <c r="F11" s="11">
        <v>1399</v>
      </c>
      <c r="G11" s="12">
        <v>3.0777015135515663E-2</v>
      </c>
      <c r="H11" s="13">
        <v>9529</v>
      </c>
      <c r="I11" s="12">
        <v>0.20963129179866244</v>
      </c>
      <c r="J11" s="13">
        <v>5758</v>
      </c>
      <c r="K11" s="14">
        <v>0.12667194649771207</v>
      </c>
      <c r="L11" s="3"/>
      <c r="M11" s="3"/>
      <c r="N11" s="3"/>
      <c r="O11" s="42"/>
      <c r="P11" s="35"/>
      <c r="Q11" s="11">
        <v>7001</v>
      </c>
      <c r="R11" s="12">
        <v>4.62188479947186E-2</v>
      </c>
      <c r="S11" s="13">
        <v>25003</v>
      </c>
      <c r="T11" s="12">
        <v>0.16506354183858724</v>
      </c>
      <c r="U11" s="13">
        <v>8838</v>
      </c>
      <c r="V11" s="14">
        <v>5.8346261759366233E-2</v>
      </c>
    </row>
    <row r="12" spans="2:22" x14ac:dyDescent="0.25">
      <c r="B12" s="3"/>
      <c r="C12" s="3"/>
      <c r="D12" s="15"/>
      <c r="E12" s="3"/>
      <c r="F12" s="15"/>
      <c r="G12" s="3"/>
      <c r="H12" s="15"/>
      <c r="I12" s="3"/>
      <c r="J12" s="15"/>
      <c r="K12" s="3"/>
      <c r="L12" s="15"/>
      <c r="M12" s="3"/>
      <c r="N12" s="15"/>
      <c r="O12" s="3"/>
      <c r="P12" s="15"/>
      <c r="Q12" s="3"/>
      <c r="R12" s="15"/>
      <c r="S12" s="3"/>
      <c r="T12" s="15"/>
      <c r="U12" s="3"/>
      <c r="V12" s="3"/>
    </row>
    <row r="13" spans="2:22" x14ac:dyDescent="0.25">
      <c r="B13" s="3"/>
      <c r="C13" s="3"/>
      <c r="D13" s="16"/>
      <c r="E13" s="3"/>
      <c r="F13" s="16"/>
      <c r="G13" s="3"/>
      <c r="H13" s="16"/>
      <c r="I13" s="3"/>
      <c r="J13" s="16"/>
      <c r="K13" s="3"/>
      <c r="L13" s="16"/>
      <c r="M13" s="3"/>
      <c r="N13" s="16"/>
      <c r="O13" s="3"/>
      <c r="P13" s="3"/>
      <c r="Q13" s="15"/>
      <c r="R13" s="3"/>
      <c r="S13" s="15"/>
      <c r="T13" s="3"/>
      <c r="U13" s="15"/>
      <c r="V13" s="3"/>
    </row>
    <row r="14" spans="2:22" ht="15.75" thickBot="1" x14ac:dyDescent="0.3">
      <c r="B14" s="2" t="s">
        <v>0</v>
      </c>
      <c r="C14" s="43" t="s">
        <v>20</v>
      </c>
      <c r="D14" s="43"/>
      <c r="E14" s="43"/>
      <c r="F14" s="3"/>
      <c r="G14" s="3"/>
      <c r="H14" s="3"/>
      <c r="I14" s="3"/>
      <c r="J14" s="3"/>
      <c r="K14" s="3"/>
      <c r="L14" s="3"/>
      <c r="M14" s="2" t="s">
        <v>0</v>
      </c>
      <c r="N14" s="43" t="s">
        <v>21</v>
      </c>
      <c r="O14" s="43"/>
      <c r="P14" s="43"/>
      <c r="Q14" s="3"/>
      <c r="R14" s="3"/>
      <c r="S14" s="3"/>
      <c r="T14" s="3"/>
      <c r="U14" s="3"/>
      <c r="V14" s="3"/>
    </row>
    <row r="15" spans="2:22" x14ac:dyDescent="0.25">
      <c r="B15" s="3"/>
      <c r="C15" s="3"/>
      <c r="D15" s="3"/>
      <c r="E15" s="3"/>
      <c r="F15" s="44" t="s">
        <v>3</v>
      </c>
      <c r="G15" s="45"/>
      <c r="H15" s="45"/>
      <c r="I15" s="45"/>
      <c r="J15" s="45"/>
      <c r="K15" s="46"/>
      <c r="L15" s="4"/>
      <c r="M15" s="3"/>
      <c r="N15" s="3"/>
      <c r="O15" s="3"/>
      <c r="P15" s="3"/>
      <c r="Q15" s="44" t="s">
        <v>3</v>
      </c>
      <c r="R15" s="45"/>
      <c r="S15" s="45"/>
      <c r="T15" s="45"/>
      <c r="U15" s="45"/>
      <c r="V15" s="46"/>
    </row>
    <row r="16" spans="2:22" ht="15.75" thickBot="1" x14ac:dyDescent="0.3">
      <c r="B16" s="3"/>
      <c r="C16" s="3"/>
      <c r="D16" s="3"/>
      <c r="E16" s="3"/>
      <c r="F16" s="47" t="s">
        <v>4</v>
      </c>
      <c r="G16" s="48"/>
      <c r="H16" s="48" t="s">
        <v>5</v>
      </c>
      <c r="I16" s="48"/>
      <c r="J16" s="48" t="s">
        <v>6</v>
      </c>
      <c r="K16" s="49"/>
      <c r="L16" s="3"/>
      <c r="M16" s="3"/>
      <c r="N16" s="3"/>
      <c r="O16" s="3"/>
      <c r="P16" s="3"/>
      <c r="Q16" s="47" t="s">
        <v>4</v>
      </c>
      <c r="R16" s="48"/>
      <c r="S16" s="48" t="s">
        <v>5</v>
      </c>
      <c r="T16" s="48"/>
      <c r="U16" s="48" t="s">
        <v>6</v>
      </c>
      <c r="V16" s="49"/>
    </row>
    <row r="17" spans="2:22" x14ac:dyDescent="0.25">
      <c r="B17" s="3"/>
      <c r="C17" s="3"/>
      <c r="D17" s="40" t="s">
        <v>7</v>
      </c>
      <c r="E17" s="38" t="s">
        <v>8</v>
      </c>
      <c r="F17" s="36" t="s">
        <v>9</v>
      </c>
      <c r="G17" s="37"/>
      <c r="H17" s="37" t="s">
        <v>10</v>
      </c>
      <c r="I17" s="37"/>
      <c r="J17" s="37" t="s">
        <v>11</v>
      </c>
      <c r="K17" s="33"/>
      <c r="L17" s="3"/>
      <c r="M17" s="3"/>
      <c r="N17" s="3"/>
      <c r="O17" s="40" t="s">
        <v>7</v>
      </c>
      <c r="P17" s="38" t="s">
        <v>8</v>
      </c>
      <c r="Q17" s="36" t="s">
        <v>9</v>
      </c>
      <c r="R17" s="37"/>
      <c r="S17" s="37" t="s">
        <v>10</v>
      </c>
      <c r="T17" s="37"/>
      <c r="U17" s="37" t="s">
        <v>11</v>
      </c>
      <c r="V17" s="33"/>
    </row>
    <row r="18" spans="2:22" ht="15.75" x14ac:dyDescent="0.25">
      <c r="B18" s="3"/>
      <c r="C18" s="3"/>
      <c r="D18" s="41"/>
      <c r="E18" s="39"/>
      <c r="F18" s="5">
        <v>6182</v>
      </c>
      <c r="G18" s="6">
        <v>3.6927524804520662E-2</v>
      </c>
      <c r="H18" s="7">
        <v>24497</v>
      </c>
      <c r="I18" s="6">
        <v>0.14633024508837636</v>
      </c>
      <c r="J18" s="7">
        <v>9471</v>
      </c>
      <c r="K18" s="8">
        <v>5.6574019317957816E-2</v>
      </c>
      <c r="L18" s="3"/>
      <c r="M18" s="3"/>
      <c r="N18" s="3"/>
      <c r="O18" s="41"/>
      <c r="P18" s="39"/>
      <c r="Q18" s="5">
        <v>4628</v>
      </c>
      <c r="R18" s="6">
        <v>5.7530704589528116E-2</v>
      </c>
      <c r="S18" s="7">
        <v>14656</v>
      </c>
      <c r="T18" s="6">
        <v>0.18218885187210979</v>
      </c>
      <c r="U18" s="7">
        <v>5315</v>
      </c>
      <c r="V18" s="17">
        <v>6.6070807021033268E-2</v>
      </c>
    </row>
    <row r="19" spans="2:22" x14ac:dyDescent="0.25">
      <c r="B19" s="3"/>
      <c r="C19" s="3"/>
      <c r="D19" s="41"/>
      <c r="E19" s="34" t="s">
        <v>12</v>
      </c>
      <c r="F19" s="36" t="s">
        <v>13</v>
      </c>
      <c r="G19" s="37"/>
      <c r="H19" s="30" t="s">
        <v>14</v>
      </c>
      <c r="I19" s="31"/>
      <c r="J19" s="32" t="s">
        <v>15</v>
      </c>
      <c r="K19" s="33"/>
      <c r="L19" s="3"/>
      <c r="M19" s="3"/>
      <c r="N19" s="3"/>
      <c r="O19" s="41"/>
      <c r="P19" s="34" t="s">
        <v>12</v>
      </c>
      <c r="Q19" s="36" t="s">
        <v>13</v>
      </c>
      <c r="R19" s="37"/>
      <c r="S19" s="30" t="s">
        <v>14</v>
      </c>
      <c r="T19" s="31"/>
      <c r="U19" s="32" t="s">
        <v>15</v>
      </c>
      <c r="V19" s="33"/>
    </row>
    <row r="20" spans="2:22" ht="15.75" x14ac:dyDescent="0.25">
      <c r="B20" s="3"/>
      <c r="C20" s="3"/>
      <c r="D20" s="41"/>
      <c r="E20" s="39"/>
      <c r="F20" s="5">
        <v>8135</v>
      </c>
      <c r="G20" s="6">
        <v>4.8593564264764737E-2</v>
      </c>
      <c r="H20" s="9">
        <v>38737</v>
      </c>
      <c r="I20" s="10">
        <v>0.231391382781093</v>
      </c>
      <c r="J20" s="7">
        <v>16363</v>
      </c>
      <c r="K20" s="8">
        <v>9.7742654218112526E-2</v>
      </c>
      <c r="L20" s="3"/>
      <c r="M20" s="3"/>
      <c r="N20" s="3"/>
      <c r="O20" s="41"/>
      <c r="P20" s="39"/>
      <c r="Q20" s="5">
        <v>5718</v>
      </c>
      <c r="R20" s="6">
        <v>7.1080503207200038E-2</v>
      </c>
      <c r="S20" s="9">
        <v>19904</v>
      </c>
      <c r="T20" s="10">
        <v>0.24742678136343293</v>
      </c>
      <c r="U20" s="7">
        <v>7266</v>
      </c>
      <c r="V20" s="8">
        <v>9.0323703445875397E-2</v>
      </c>
    </row>
    <row r="21" spans="2:22" x14ac:dyDescent="0.25">
      <c r="B21" s="3"/>
      <c r="C21" s="3"/>
      <c r="D21" s="41"/>
      <c r="E21" s="34" t="s">
        <v>16</v>
      </c>
      <c r="F21" s="36" t="s">
        <v>17</v>
      </c>
      <c r="G21" s="37"/>
      <c r="H21" s="37" t="s">
        <v>19</v>
      </c>
      <c r="I21" s="37"/>
      <c r="J21" s="37" t="s">
        <v>18</v>
      </c>
      <c r="K21" s="33"/>
      <c r="L21" s="3"/>
      <c r="M21" s="3"/>
      <c r="N21" s="3"/>
      <c r="O21" s="41"/>
      <c r="P21" s="34" t="s">
        <v>16</v>
      </c>
      <c r="Q21" s="36" t="s">
        <v>17</v>
      </c>
      <c r="R21" s="37"/>
      <c r="S21" s="37" t="s">
        <v>19</v>
      </c>
      <c r="T21" s="37"/>
      <c r="U21" s="37" t="s">
        <v>18</v>
      </c>
      <c r="V21" s="33"/>
    </row>
    <row r="22" spans="2:22" ht="16.5" thickBot="1" x14ac:dyDescent="0.3">
      <c r="B22" s="3"/>
      <c r="C22" s="3"/>
      <c r="D22" s="42"/>
      <c r="E22" s="35"/>
      <c r="F22" s="11">
        <v>6880</v>
      </c>
      <c r="G22" s="12">
        <v>4.1096954166143992E-2</v>
      </c>
      <c r="H22" s="13">
        <v>37046</v>
      </c>
      <c r="I22" s="12">
        <v>0.22129037268008292</v>
      </c>
      <c r="J22" s="13">
        <v>20098</v>
      </c>
      <c r="K22" s="14">
        <v>0.12005328267894796</v>
      </c>
      <c r="L22" s="3"/>
      <c r="M22" s="3"/>
      <c r="N22" s="3"/>
      <c r="O22" s="42"/>
      <c r="P22" s="35"/>
      <c r="Q22" s="11">
        <v>3772</v>
      </c>
      <c r="R22" s="12">
        <v>4.6889761821888518E-2</v>
      </c>
      <c r="S22" s="13">
        <v>13878</v>
      </c>
      <c r="T22" s="12">
        <v>0.17251752772114762</v>
      </c>
      <c r="U22" s="13">
        <v>5307</v>
      </c>
      <c r="V22" s="14">
        <v>6.5971358957784304E-2</v>
      </c>
    </row>
    <row r="23" spans="2:22" x14ac:dyDescent="0.25">
      <c r="B23" s="3"/>
      <c r="C23" s="3"/>
      <c r="D23" s="15"/>
      <c r="E23" s="3"/>
      <c r="F23" s="15"/>
      <c r="G23" s="3"/>
      <c r="H23" s="15"/>
      <c r="I23" s="3"/>
      <c r="J23" s="15"/>
      <c r="K23" s="3"/>
      <c r="L23" s="15"/>
      <c r="M23" s="3"/>
      <c r="N23" s="15"/>
      <c r="O23" s="3"/>
      <c r="P23" s="15"/>
      <c r="Q23" s="3"/>
      <c r="R23" s="15"/>
      <c r="S23" s="3"/>
      <c r="T23" s="15"/>
      <c r="U23" s="3"/>
      <c r="V23" s="3"/>
    </row>
    <row r="24" spans="2:22" x14ac:dyDescent="0.25">
      <c r="B24" s="3"/>
      <c r="C24" s="3"/>
      <c r="D24" s="16"/>
      <c r="E24" s="3"/>
      <c r="F24" s="16"/>
      <c r="G24" s="3"/>
      <c r="H24" s="16"/>
      <c r="I24" s="3"/>
      <c r="J24" s="16"/>
      <c r="K24" s="3"/>
      <c r="L24" s="16"/>
      <c r="M24" s="3"/>
      <c r="N24" s="16"/>
      <c r="O24" s="3"/>
      <c r="P24" s="3"/>
      <c r="Q24" s="15"/>
      <c r="R24" s="3"/>
      <c r="S24" s="15"/>
      <c r="T24" s="3"/>
      <c r="U24" s="15"/>
      <c r="V24" s="3"/>
    </row>
    <row r="25" spans="2:22" ht="15.75" thickBot="1" x14ac:dyDescent="0.3">
      <c r="B25" s="2" t="s">
        <v>0</v>
      </c>
      <c r="C25" s="43" t="s">
        <v>22</v>
      </c>
      <c r="D25" s="43"/>
      <c r="E25" s="43"/>
      <c r="F25" s="3"/>
      <c r="G25" s="3"/>
      <c r="H25" s="3"/>
      <c r="I25" s="3"/>
      <c r="J25" s="3"/>
      <c r="K25" s="3"/>
      <c r="L25" s="3"/>
      <c r="M25" s="2" t="s">
        <v>0</v>
      </c>
      <c r="N25" s="43" t="s">
        <v>23</v>
      </c>
      <c r="O25" s="43"/>
      <c r="P25" s="43"/>
      <c r="Q25" s="3"/>
      <c r="R25" s="3"/>
      <c r="S25" s="3"/>
      <c r="T25" s="3"/>
      <c r="U25" s="3"/>
      <c r="V25" s="3"/>
    </row>
    <row r="26" spans="2:22" x14ac:dyDescent="0.25">
      <c r="B26" s="3"/>
      <c r="C26" s="3"/>
      <c r="D26" s="3"/>
      <c r="E26" s="3"/>
      <c r="F26" s="44" t="s">
        <v>3</v>
      </c>
      <c r="G26" s="45"/>
      <c r="H26" s="45"/>
      <c r="I26" s="45"/>
      <c r="J26" s="45"/>
      <c r="K26" s="46"/>
      <c r="L26" s="4"/>
      <c r="M26" s="3"/>
      <c r="N26" s="3"/>
      <c r="O26" s="3"/>
      <c r="P26" s="3"/>
      <c r="Q26" s="44" t="s">
        <v>3</v>
      </c>
      <c r="R26" s="45"/>
      <c r="S26" s="45"/>
      <c r="T26" s="45"/>
      <c r="U26" s="45"/>
      <c r="V26" s="46"/>
    </row>
    <row r="27" spans="2:22" ht="15.75" thickBot="1" x14ac:dyDescent="0.3">
      <c r="B27" s="3"/>
      <c r="C27" s="3"/>
      <c r="D27" s="3"/>
      <c r="E27" s="3"/>
      <c r="F27" s="47" t="s">
        <v>4</v>
      </c>
      <c r="G27" s="48"/>
      <c r="H27" s="48" t="s">
        <v>5</v>
      </c>
      <c r="I27" s="48"/>
      <c r="J27" s="48" t="s">
        <v>6</v>
      </c>
      <c r="K27" s="49"/>
      <c r="L27" s="3"/>
      <c r="M27" s="3"/>
      <c r="N27" s="3"/>
      <c r="O27" s="3"/>
      <c r="P27" s="3"/>
      <c r="Q27" s="47" t="s">
        <v>4</v>
      </c>
      <c r="R27" s="48"/>
      <c r="S27" s="48" t="s">
        <v>5</v>
      </c>
      <c r="T27" s="48"/>
      <c r="U27" s="48" t="s">
        <v>6</v>
      </c>
      <c r="V27" s="49"/>
    </row>
    <row r="28" spans="2:22" x14ac:dyDescent="0.25">
      <c r="B28" s="3"/>
      <c r="C28" s="3"/>
      <c r="D28" s="40" t="s">
        <v>7</v>
      </c>
      <c r="E28" s="38" t="s">
        <v>8</v>
      </c>
      <c r="F28" s="36" t="s">
        <v>9</v>
      </c>
      <c r="G28" s="37"/>
      <c r="H28" s="37" t="s">
        <v>10</v>
      </c>
      <c r="I28" s="37"/>
      <c r="J28" s="37" t="s">
        <v>11</v>
      </c>
      <c r="K28" s="33"/>
      <c r="L28" s="3"/>
      <c r="M28" s="3"/>
      <c r="N28" s="3"/>
      <c r="O28" s="40" t="s">
        <v>7</v>
      </c>
      <c r="P28" s="38" t="s">
        <v>8</v>
      </c>
      <c r="Q28" s="36" t="s">
        <v>9</v>
      </c>
      <c r="R28" s="37"/>
      <c r="S28" s="37" t="s">
        <v>10</v>
      </c>
      <c r="T28" s="37"/>
      <c r="U28" s="37" t="s">
        <v>11</v>
      </c>
      <c r="V28" s="33"/>
    </row>
    <row r="29" spans="2:22" ht="15.75" x14ac:dyDescent="0.25">
      <c r="B29" s="3"/>
      <c r="C29" s="3"/>
      <c r="D29" s="41"/>
      <c r="E29" s="39"/>
      <c r="F29" s="5">
        <v>6279</v>
      </c>
      <c r="G29" s="6">
        <v>5.2089295935890095E-2</v>
      </c>
      <c r="H29" s="7">
        <v>23169</v>
      </c>
      <c r="I29" s="6">
        <v>0.19220527114805505</v>
      </c>
      <c r="J29" s="7">
        <v>8387</v>
      </c>
      <c r="K29" s="8">
        <v>6.9576831504110564E-2</v>
      </c>
      <c r="L29" s="3"/>
      <c r="M29" s="3"/>
      <c r="N29" s="3"/>
      <c r="O29" s="41"/>
      <c r="P29" s="39"/>
      <c r="Q29" s="5">
        <v>10151</v>
      </c>
      <c r="R29" s="6">
        <v>6.784112705424751E-2</v>
      </c>
      <c r="S29" s="7">
        <v>30155</v>
      </c>
      <c r="T29" s="6">
        <v>0.20153178862386303</v>
      </c>
      <c r="U29" s="7">
        <v>11219</v>
      </c>
      <c r="V29" s="8">
        <v>7.4978780851305563E-2</v>
      </c>
    </row>
    <row r="30" spans="2:22" x14ac:dyDescent="0.25">
      <c r="B30" s="3"/>
      <c r="C30" s="3"/>
      <c r="D30" s="41"/>
      <c r="E30" s="34" t="s">
        <v>12</v>
      </c>
      <c r="F30" s="36" t="s">
        <v>13</v>
      </c>
      <c r="G30" s="37"/>
      <c r="H30" s="30" t="s">
        <v>14</v>
      </c>
      <c r="I30" s="31"/>
      <c r="J30" s="32" t="s">
        <v>15</v>
      </c>
      <c r="K30" s="33"/>
      <c r="L30" s="3"/>
      <c r="M30" s="3"/>
      <c r="N30" s="3"/>
      <c r="O30" s="41"/>
      <c r="P30" s="34" t="s">
        <v>12</v>
      </c>
      <c r="Q30" s="36" t="s">
        <v>13</v>
      </c>
      <c r="R30" s="37"/>
      <c r="S30" s="30" t="s">
        <v>14</v>
      </c>
      <c r="T30" s="31"/>
      <c r="U30" s="32" t="s">
        <v>15</v>
      </c>
      <c r="V30" s="33"/>
    </row>
    <row r="31" spans="2:22" ht="15.75" x14ac:dyDescent="0.25">
      <c r="B31" s="3"/>
      <c r="C31" s="3"/>
      <c r="D31" s="41"/>
      <c r="E31" s="39"/>
      <c r="F31" s="5">
        <v>6809</v>
      </c>
      <c r="G31" s="6">
        <v>5.6486067212529967E-2</v>
      </c>
      <c r="H31" s="9">
        <v>29295</v>
      </c>
      <c r="I31" s="10">
        <v>0.24302531047012269</v>
      </c>
      <c r="J31" s="7">
        <v>11139</v>
      </c>
      <c r="K31" s="8">
        <v>9.2406858963191563E-2</v>
      </c>
      <c r="L31" s="3"/>
      <c r="M31" s="3"/>
      <c r="N31" s="3"/>
      <c r="O31" s="41"/>
      <c r="P31" s="39"/>
      <c r="Q31" s="5">
        <v>11972</v>
      </c>
      <c r="R31" s="6">
        <v>8.0011227770017845E-2</v>
      </c>
      <c r="S31" s="9">
        <v>36660</v>
      </c>
      <c r="T31" s="10">
        <v>0.24500598146081307</v>
      </c>
      <c r="U31" s="7">
        <v>14351</v>
      </c>
      <c r="V31" s="8">
        <v>9.5910552098857849E-2</v>
      </c>
    </row>
    <row r="32" spans="2:22" x14ac:dyDescent="0.25">
      <c r="B32" s="3"/>
      <c r="C32" s="3"/>
      <c r="D32" s="41"/>
      <c r="E32" s="34" t="s">
        <v>16</v>
      </c>
      <c r="F32" s="36" t="s">
        <v>17</v>
      </c>
      <c r="G32" s="37"/>
      <c r="H32" s="37" t="s">
        <v>19</v>
      </c>
      <c r="I32" s="37"/>
      <c r="J32" s="37" t="s">
        <v>18</v>
      </c>
      <c r="K32" s="33"/>
      <c r="L32" s="3"/>
      <c r="M32" s="3"/>
      <c r="N32" s="3"/>
      <c r="O32" s="41"/>
      <c r="P32" s="34" t="s">
        <v>16</v>
      </c>
      <c r="Q32" s="36" t="s">
        <v>17</v>
      </c>
      <c r="R32" s="37"/>
      <c r="S32" s="37" t="s">
        <v>19</v>
      </c>
      <c r="T32" s="37"/>
      <c r="U32" s="37" t="s">
        <v>18</v>
      </c>
      <c r="V32" s="33"/>
    </row>
    <row r="33" spans="2:22" ht="16.5" thickBot="1" x14ac:dyDescent="0.3">
      <c r="B33" s="3"/>
      <c r="C33" s="3"/>
      <c r="D33" s="42"/>
      <c r="E33" s="35"/>
      <c r="F33" s="11">
        <v>5079</v>
      </c>
      <c r="G33" s="12">
        <v>4.2134342101988499E-2</v>
      </c>
      <c r="H33" s="13">
        <v>21127</v>
      </c>
      <c r="I33" s="12">
        <v>0.17526525804069917</v>
      </c>
      <c r="J33" s="13">
        <v>9259</v>
      </c>
      <c r="K33" s="14">
        <v>7.6810764623412395E-2</v>
      </c>
      <c r="L33" s="3"/>
      <c r="M33" s="3"/>
      <c r="N33" s="3"/>
      <c r="O33" s="42"/>
      <c r="P33" s="35"/>
      <c r="Q33" s="11">
        <v>7447</v>
      </c>
      <c r="R33" s="12">
        <v>4.97697638826698E-2</v>
      </c>
      <c r="S33" s="13">
        <v>19578</v>
      </c>
      <c r="T33" s="12">
        <v>0.13084361988651932</v>
      </c>
      <c r="U33" s="13">
        <v>8096</v>
      </c>
      <c r="V33" s="14">
        <v>5.4107158371706023E-2</v>
      </c>
    </row>
    <row r="34" spans="2:22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15"/>
      <c r="R34" s="3"/>
      <c r="S34" s="15"/>
      <c r="T34" s="3"/>
      <c r="U34" s="15"/>
      <c r="V34" s="3"/>
    </row>
    <row r="35" spans="2:22" x14ac:dyDescent="0.25">
      <c r="B35" s="3"/>
      <c r="C35" s="15"/>
      <c r="D35" s="3"/>
      <c r="E35" s="15"/>
      <c r="F35" s="3"/>
      <c r="G35" s="15"/>
      <c r="H35" s="3"/>
      <c r="I35" s="15"/>
      <c r="J35" s="3"/>
      <c r="K35" s="15"/>
      <c r="L35" s="3"/>
      <c r="M35" s="15"/>
      <c r="N35" s="3"/>
      <c r="O35" s="15"/>
      <c r="P35" s="3"/>
      <c r="Q35" s="15"/>
      <c r="R35" s="3"/>
      <c r="S35" s="15"/>
      <c r="T35" s="3"/>
      <c r="U35" s="3"/>
      <c r="V35" s="3"/>
    </row>
    <row r="36" spans="2:22" ht="15.75" thickBot="1" x14ac:dyDescent="0.3">
      <c r="B36" s="2" t="s">
        <v>0</v>
      </c>
      <c r="C36" s="43" t="s">
        <v>24</v>
      </c>
      <c r="D36" s="43"/>
      <c r="E36" s="43"/>
      <c r="F36" s="3"/>
      <c r="G36" s="3"/>
      <c r="H36" s="3"/>
      <c r="I36" s="3"/>
      <c r="J36" s="3"/>
      <c r="K36" s="3"/>
      <c r="L36" s="3"/>
      <c r="M36" s="2" t="s">
        <v>0</v>
      </c>
      <c r="N36" s="43" t="s">
        <v>25</v>
      </c>
      <c r="O36" s="43"/>
      <c r="P36" s="43"/>
      <c r="Q36" s="3"/>
      <c r="R36" s="3"/>
      <c r="S36" s="3"/>
      <c r="T36" s="3"/>
      <c r="U36" s="3"/>
      <c r="V36" s="3"/>
    </row>
    <row r="37" spans="2:22" x14ac:dyDescent="0.25">
      <c r="B37" s="3"/>
      <c r="C37" s="3"/>
      <c r="D37" s="3"/>
      <c r="E37" s="3"/>
      <c r="F37" s="44" t="s">
        <v>3</v>
      </c>
      <c r="G37" s="45"/>
      <c r="H37" s="45"/>
      <c r="I37" s="45"/>
      <c r="J37" s="45"/>
      <c r="K37" s="46"/>
      <c r="L37" s="4"/>
      <c r="M37" s="3"/>
      <c r="N37" s="3"/>
      <c r="O37" s="3"/>
      <c r="P37" s="3"/>
      <c r="Q37" s="44" t="s">
        <v>3</v>
      </c>
      <c r="R37" s="45"/>
      <c r="S37" s="45"/>
      <c r="T37" s="45"/>
      <c r="U37" s="45"/>
      <c r="V37" s="46"/>
    </row>
    <row r="38" spans="2:22" ht="15.75" thickBot="1" x14ac:dyDescent="0.3">
      <c r="B38" s="3"/>
      <c r="C38" s="3"/>
      <c r="D38" s="3"/>
      <c r="E38" s="3"/>
      <c r="F38" s="47" t="s">
        <v>4</v>
      </c>
      <c r="G38" s="48"/>
      <c r="H38" s="48" t="s">
        <v>5</v>
      </c>
      <c r="I38" s="48"/>
      <c r="J38" s="48" t="s">
        <v>6</v>
      </c>
      <c r="K38" s="49"/>
      <c r="L38" s="3"/>
      <c r="M38" s="3"/>
      <c r="N38" s="3"/>
      <c r="O38" s="3"/>
      <c r="P38" s="3"/>
      <c r="Q38" s="47" t="s">
        <v>4</v>
      </c>
      <c r="R38" s="48"/>
      <c r="S38" s="48" t="s">
        <v>5</v>
      </c>
      <c r="T38" s="48"/>
      <c r="U38" s="48" t="s">
        <v>6</v>
      </c>
      <c r="V38" s="49"/>
    </row>
    <row r="39" spans="2:22" x14ac:dyDescent="0.25">
      <c r="B39" s="3"/>
      <c r="C39" s="3"/>
      <c r="D39" s="40" t="s">
        <v>7</v>
      </c>
      <c r="E39" s="38" t="s">
        <v>8</v>
      </c>
      <c r="F39" s="36" t="s">
        <v>9</v>
      </c>
      <c r="G39" s="37"/>
      <c r="H39" s="37" t="s">
        <v>10</v>
      </c>
      <c r="I39" s="37"/>
      <c r="J39" s="37" t="s">
        <v>11</v>
      </c>
      <c r="K39" s="33"/>
      <c r="L39" s="3"/>
      <c r="M39" s="3"/>
      <c r="N39" s="3"/>
      <c r="O39" s="40" t="s">
        <v>7</v>
      </c>
      <c r="P39" s="38" t="s">
        <v>8</v>
      </c>
      <c r="Q39" s="36" t="s">
        <v>9</v>
      </c>
      <c r="R39" s="37"/>
      <c r="S39" s="37" t="s">
        <v>10</v>
      </c>
      <c r="T39" s="37"/>
      <c r="U39" s="37" t="s">
        <v>11</v>
      </c>
      <c r="V39" s="33"/>
    </row>
    <row r="40" spans="2:22" ht="15.75" x14ac:dyDescent="0.25">
      <c r="B40" s="3"/>
      <c r="C40" s="3"/>
      <c r="D40" s="41"/>
      <c r="E40" s="39"/>
      <c r="F40" s="5">
        <v>5539</v>
      </c>
      <c r="G40" s="6">
        <v>3.1975938669006602E-2</v>
      </c>
      <c r="H40" s="7">
        <v>30385</v>
      </c>
      <c r="I40" s="6">
        <v>0.17540871934604904</v>
      </c>
      <c r="J40" s="7">
        <v>13339</v>
      </c>
      <c r="K40" s="8">
        <v>7.7004341199833737E-2</v>
      </c>
      <c r="L40" s="3"/>
      <c r="M40" s="3"/>
      <c r="N40" s="3"/>
      <c r="O40" s="41"/>
      <c r="P40" s="39"/>
      <c r="Q40" s="5">
        <v>4416</v>
      </c>
      <c r="R40" s="6">
        <v>6.8818276737988751E-2</v>
      </c>
      <c r="S40" s="9">
        <v>13229</v>
      </c>
      <c r="T40" s="10">
        <v>0.20615873708488522</v>
      </c>
      <c r="U40" s="7">
        <v>5234</v>
      </c>
      <c r="V40" s="8">
        <v>8.1565865137371629E-2</v>
      </c>
    </row>
    <row r="41" spans="2:22" x14ac:dyDescent="0.25">
      <c r="B41" s="3"/>
      <c r="C41" s="3"/>
      <c r="D41" s="41"/>
      <c r="E41" s="34" t="s">
        <v>12</v>
      </c>
      <c r="F41" s="36" t="s">
        <v>13</v>
      </c>
      <c r="G41" s="37"/>
      <c r="H41" s="30" t="s">
        <v>14</v>
      </c>
      <c r="I41" s="31"/>
      <c r="J41" s="32" t="s">
        <v>15</v>
      </c>
      <c r="K41" s="33"/>
      <c r="L41" s="3"/>
      <c r="M41" s="3"/>
      <c r="N41" s="3"/>
      <c r="O41" s="41"/>
      <c r="P41" s="34" t="s">
        <v>12</v>
      </c>
      <c r="Q41" s="36" t="s">
        <v>13</v>
      </c>
      <c r="R41" s="37"/>
      <c r="S41" s="30" t="s">
        <v>14</v>
      </c>
      <c r="T41" s="31"/>
      <c r="U41" s="32" t="s">
        <v>15</v>
      </c>
      <c r="V41" s="33"/>
    </row>
    <row r="42" spans="2:22" ht="15.75" x14ac:dyDescent="0.25">
      <c r="B42" s="3"/>
      <c r="C42" s="3"/>
      <c r="D42" s="41"/>
      <c r="E42" s="39"/>
      <c r="F42" s="5">
        <v>6665</v>
      </c>
      <c r="G42" s="6">
        <v>3.8476192675379856E-2</v>
      </c>
      <c r="H42" s="9">
        <v>43026</v>
      </c>
      <c r="I42" s="10">
        <v>0.2483835958065857</v>
      </c>
      <c r="J42" s="7">
        <v>21046</v>
      </c>
      <c r="K42" s="8">
        <v>0.12149586662356256</v>
      </c>
      <c r="L42" s="3"/>
      <c r="M42" s="3"/>
      <c r="N42" s="3"/>
      <c r="O42" s="41"/>
      <c r="P42" s="39"/>
      <c r="Q42" s="5">
        <v>4864</v>
      </c>
      <c r="R42" s="6">
        <v>7.5799841044741231E-2</v>
      </c>
      <c r="S42" s="7">
        <v>14297</v>
      </c>
      <c r="T42" s="6">
        <v>0.22280228770901836</v>
      </c>
      <c r="U42" s="7">
        <v>6502</v>
      </c>
      <c r="V42" s="8">
        <v>0.10132618554130499</v>
      </c>
    </row>
    <row r="43" spans="2:22" x14ac:dyDescent="0.25">
      <c r="B43" s="3"/>
      <c r="C43" s="3"/>
      <c r="D43" s="41"/>
      <c r="E43" s="34" t="s">
        <v>16</v>
      </c>
      <c r="F43" s="36" t="s">
        <v>17</v>
      </c>
      <c r="G43" s="37"/>
      <c r="H43" s="37" t="s">
        <v>19</v>
      </c>
      <c r="I43" s="37"/>
      <c r="J43" s="37" t="s">
        <v>18</v>
      </c>
      <c r="K43" s="33"/>
      <c r="L43" s="3"/>
      <c r="M43" s="3"/>
      <c r="N43" s="3"/>
      <c r="O43" s="41"/>
      <c r="P43" s="34" t="s">
        <v>16</v>
      </c>
      <c r="Q43" s="36" t="s">
        <v>17</v>
      </c>
      <c r="R43" s="37"/>
      <c r="S43" s="37" t="s">
        <v>19</v>
      </c>
      <c r="T43" s="37"/>
      <c r="U43" s="37" t="s">
        <v>18</v>
      </c>
      <c r="V43" s="33"/>
    </row>
    <row r="44" spans="2:22" ht="16.5" thickBot="1" x14ac:dyDescent="0.3">
      <c r="B44" s="3"/>
      <c r="C44" s="3"/>
      <c r="D44" s="42"/>
      <c r="E44" s="35"/>
      <c r="F44" s="13">
        <v>4802</v>
      </c>
      <c r="G44" s="14">
        <v>2.7721331917055374E-2</v>
      </c>
      <c r="H44" s="13">
        <v>30347</v>
      </c>
      <c r="I44" s="12">
        <v>0.17518935020551424</v>
      </c>
      <c r="J44" s="13">
        <v>18075</v>
      </c>
      <c r="K44" s="14">
        <v>0.10434466355701288</v>
      </c>
      <c r="L44" s="3"/>
      <c r="M44" s="3"/>
      <c r="N44" s="3"/>
      <c r="O44" s="42"/>
      <c r="P44" s="35"/>
      <c r="Q44" s="11">
        <v>2976</v>
      </c>
      <c r="R44" s="12">
        <v>4.63775343234272E-2</v>
      </c>
      <c r="S44" s="13">
        <v>8110</v>
      </c>
      <c r="T44" s="12">
        <v>0.12638501457089871</v>
      </c>
      <c r="U44" s="13">
        <v>4541</v>
      </c>
      <c r="V44" s="14">
        <v>7.0766257850363889E-2</v>
      </c>
    </row>
    <row r="45" spans="2:22" x14ac:dyDescent="0.25">
      <c r="B45" s="3"/>
      <c r="C45" s="3"/>
      <c r="D45" s="3"/>
      <c r="E45" s="3"/>
      <c r="F45" s="3"/>
      <c r="G45" s="3"/>
      <c r="H45" s="3"/>
      <c r="I45" s="3"/>
      <c r="J45" s="1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</sheetData>
  <mergeCells count="144">
    <mergeCell ref="Q4:V4"/>
    <mergeCell ref="F5:G5"/>
    <mergeCell ref="H5:I5"/>
    <mergeCell ref="J5:K5"/>
    <mergeCell ref="Q5:R5"/>
    <mergeCell ref="S5:T5"/>
    <mergeCell ref="U5:V5"/>
    <mergeCell ref="D6:D11"/>
    <mergeCell ref="E6:E7"/>
    <mergeCell ref="F6:G6"/>
    <mergeCell ref="H6:I6"/>
    <mergeCell ref="J6:K6"/>
    <mergeCell ref="O6:O11"/>
    <mergeCell ref="C3:E3"/>
    <mergeCell ref="N3:P3"/>
    <mergeCell ref="F4:K4"/>
    <mergeCell ref="E10:E11"/>
    <mergeCell ref="F10:G10"/>
    <mergeCell ref="H10:I10"/>
    <mergeCell ref="J10:K10"/>
    <mergeCell ref="P10:P11"/>
    <mergeCell ref="Q10:R10"/>
    <mergeCell ref="S10:T10"/>
    <mergeCell ref="U10:V10"/>
    <mergeCell ref="P6:P7"/>
    <mergeCell ref="Q6:R6"/>
    <mergeCell ref="S6:T6"/>
    <mergeCell ref="U6:V6"/>
    <mergeCell ref="E8:E9"/>
    <mergeCell ref="F8:G8"/>
    <mergeCell ref="H8:I8"/>
    <mergeCell ref="J8:K8"/>
    <mergeCell ref="P8:P9"/>
    <mergeCell ref="Q8:R8"/>
    <mergeCell ref="Q15:V15"/>
    <mergeCell ref="F16:G16"/>
    <mergeCell ref="H16:I16"/>
    <mergeCell ref="J16:K16"/>
    <mergeCell ref="Q16:R16"/>
    <mergeCell ref="S16:T16"/>
    <mergeCell ref="U16:V16"/>
    <mergeCell ref="S8:T8"/>
    <mergeCell ref="U8:V8"/>
    <mergeCell ref="D17:D22"/>
    <mergeCell ref="E17:E18"/>
    <mergeCell ref="F17:G17"/>
    <mergeCell ref="H17:I17"/>
    <mergeCell ref="J17:K17"/>
    <mergeCell ref="O17:O22"/>
    <mergeCell ref="C14:E14"/>
    <mergeCell ref="N14:P14"/>
    <mergeCell ref="F15:K15"/>
    <mergeCell ref="E21:E22"/>
    <mergeCell ref="F21:G21"/>
    <mergeCell ref="H21:I21"/>
    <mergeCell ref="J21:K21"/>
    <mergeCell ref="P21:P22"/>
    <mergeCell ref="Q21:R21"/>
    <mergeCell ref="S21:T21"/>
    <mergeCell ref="U21:V21"/>
    <mergeCell ref="P17:P18"/>
    <mergeCell ref="Q17:R17"/>
    <mergeCell ref="S17:T17"/>
    <mergeCell ref="U17:V17"/>
    <mergeCell ref="E19:E20"/>
    <mergeCell ref="F19:G19"/>
    <mergeCell ref="H19:I19"/>
    <mergeCell ref="J19:K19"/>
    <mergeCell ref="P19:P20"/>
    <mergeCell ref="Q19:R19"/>
    <mergeCell ref="Q26:V26"/>
    <mergeCell ref="F27:G27"/>
    <mergeCell ref="H27:I27"/>
    <mergeCell ref="J27:K27"/>
    <mergeCell ref="Q27:R27"/>
    <mergeCell ref="S27:T27"/>
    <mergeCell ref="U27:V27"/>
    <mergeCell ref="S19:T19"/>
    <mergeCell ref="U19:V19"/>
    <mergeCell ref="D28:D33"/>
    <mergeCell ref="E28:E29"/>
    <mergeCell ref="F28:G28"/>
    <mergeCell ref="H28:I28"/>
    <mergeCell ref="J28:K28"/>
    <mergeCell ref="O28:O33"/>
    <mergeCell ref="C25:E25"/>
    <mergeCell ref="N25:P25"/>
    <mergeCell ref="F26:K26"/>
    <mergeCell ref="E32:E33"/>
    <mergeCell ref="F32:G32"/>
    <mergeCell ref="H32:I32"/>
    <mergeCell ref="J32:K32"/>
    <mergeCell ref="P32:P33"/>
    <mergeCell ref="Q32:R32"/>
    <mergeCell ref="S32:T32"/>
    <mergeCell ref="U32:V32"/>
    <mergeCell ref="P28:P29"/>
    <mergeCell ref="Q28:R28"/>
    <mergeCell ref="S28:T28"/>
    <mergeCell ref="U28:V28"/>
    <mergeCell ref="E30:E31"/>
    <mergeCell ref="F30:G30"/>
    <mergeCell ref="H30:I30"/>
    <mergeCell ref="J30:K30"/>
    <mergeCell ref="P30:P31"/>
    <mergeCell ref="Q30:R30"/>
    <mergeCell ref="Q37:V37"/>
    <mergeCell ref="F38:G38"/>
    <mergeCell ref="H38:I38"/>
    <mergeCell ref="J38:K38"/>
    <mergeCell ref="Q38:R38"/>
    <mergeCell ref="S38:T38"/>
    <mergeCell ref="U38:V38"/>
    <mergeCell ref="S30:T30"/>
    <mergeCell ref="U30:V30"/>
    <mergeCell ref="D39:D44"/>
    <mergeCell ref="E39:E40"/>
    <mergeCell ref="F39:G39"/>
    <mergeCell ref="H39:I39"/>
    <mergeCell ref="J39:K39"/>
    <mergeCell ref="O39:O44"/>
    <mergeCell ref="C36:E36"/>
    <mergeCell ref="N36:P36"/>
    <mergeCell ref="F37:K37"/>
    <mergeCell ref="P39:P40"/>
    <mergeCell ref="Q39:R39"/>
    <mergeCell ref="S39:T39"/>
    <mergeCell ref="U39:V39"/>
    <mergeCell ref="E41:E42"/>
    <mergeCell ref="F41:G41"/>
    <mergeCell ref="H41:I41"/>
    <mergeCell ref="J41:K41"/>
    <mergeCell ref="P41:P42"/>
    <mergeCell ref="Q41:R41"/>
    <mergeCell ref="S41:T41"/>
    <mergeCell ref="U41:V41"/>
    <mergeCell ref="E43:E44"/>
    <mergeCell ref="F43:G43"/>
    <mergeCell ref="H43:I43"/>
    <mergeCell ref="J43:K43"/>
    <mergeCell ref="P43:P44"/>
    <mergeCell ref="Q43:R43"/>
    <mergeCell ref="S43:T43"/>
    <mergeCell ref="U43:V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2018-01-24T08:43:12Z</dcterms:created>
  <dcterms:modified xsi:type="dcterms:W3CDTF">2018-02-21T08:17:56Z</dcterms:modified>
</cp:coreProperties>
</file>