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arosincinova\Desktop\Ja roč\OŠ 2018\REPRODUKCIA 2018\"/>
    </mc:Choice>
  </mc:AlternateContent>
  <bookViews>
    <workbookView xWindow="90" yWindow="60" windowWidth="11295" windowHeight="5730"/>
  </bookViews>
  <sheets>
    <sheet name="ŠCH 1" sheetId="7" r:id="rId1"/>
    <sheet name="ŠCH 2" sheetId="1" r:id="rId2"/>
    <sheet name="ŠCH 3" sheetId="2" r:id="rId3"/>
    <sheet name="RCH 1" sheetId="8" r:id="rId4"/>
    <sheet name="RCH 2" sheetId="4" r:id="rId5"/>
    <sheet name="RCH 3" sheetId="5" r:id="rId6"/>
    <sheet name="RCH 4" sheetId="6" r:id="rId7"/>
    <sheet name="KontrCH 1" sheetId="13" r:id="rId8"/>
    <sheet name="KontrCH 2" sheetId="14" r:id="rId9"/>
    <sheet name="ÚCH" sheetId="15" r:id="rId10"/>
    <sheet name="GRAFY" sheetId="11" r:id="rId11"/>
    <sheet name="Harok" sheetId="10" r:id="rId12"/>
    <sheet name="Hárok1" sheetId="12" r:id="rId13"/>
  </sheets>
  <definedNames>
    <definedName name="_xlnm.Print_Area" localSheetId="10">GRAFY!$A$1:$N$66</definedName>
    <definedName name="_xlnm.Print_Area" localSheetId="7">'KontrCH 1'!$A$1:$K$14</definedName>
    <definedName name="_xlnm.Print_Area" localSheetId="8">'KontrCH 2'!$A$1:$L$29</definedName>
    <definedName name="_xlnm.Print_Area" localSheetId="3">'RCH 1'!$A$1:$K$18</definedName>
    <definedName name="_xlnm.Print_Area" localSheetId="4">'RCH 2'!$A$1:$L$32</definedName>
    <definedName name="_xlnm.Print_Area" localSheetId="5">'RCH 3'!$A$1:$L$31</definedName>
    <definedName name="_xlnm.Print_Area" localSheetId="6">'RCH 4'!$A$1:$L$18</definedName>
    <definedName name="_xlnm.Print_Area" localSheetId="0">'ŠCH 1'!$A$1:$K$14</definedName>
    <definedName name="_xlnm.Print_Area" localSheetId="1">'ŠCH 2'!$A$1:$L$34</definedName>
    <definedName name="_xlnm.Print_Area" localSheetId="2">'ŠCH 3'!$A$1:$L$32</definedName>
    <definedName name="_xlnm.Print_Area" localSheetId="9">ÚCH!$A$1:$L$13</definedName>
  </definedNames>
  <calcPr calcId="162913"/>
</workbook>
</file>

<file path=xl/calcChain.xml><?xml version="1.0" encoding="utf-8"?>
<calcChain xmlns="http://schemas.openxmlformats.org/spreadsheetml/2006/main">
  <c r="D13" i="15" l="1"/>
  <c r="M32" i="10" l="1"/>
  <c r="N10" i="5" l="1"/>
  <c r="D27" i="1" l="1"/>
  <c r="C27" i="1"/>
  <c r="M33" i="10"/>
</calcChain>
</file>

<file path=xl/sharedStrings.xml><?xml version="1.0" encoding="utf-8"?>
<sst xmlns="http://schemas.openxmlformats.org/spreadsheetml/2006/main" count="596" uniqueCount="257">
  <si>
    <t>Chovateľ</t>
  </si>
  <si>
    <t>Kód podniku</t>
  </si>
  <si>
    <t>Počet vrhov</t>
  </si>
  <si>
    <t>Úžitkovosť na vrh</t>
  </si>
  <si>
    <t>Úžitkovosť na prasnicu</t>
  </si>
  <si>
    <t>Medzi obdobie</t>
  </si>
  <si>
    <t>Farmer</t>
  </si>
  <si>
    <t>number of litters</t>
  </si>
  <si>
    <t>all born</t>
  </si>
  <si>
    <t>live born</t>
  </si>
  <si>
    <t>weaned</t>
  </si>
  <si>
    <t>number of litters per sow/year</t>
  </si>
  <si>
    <t>interval</t>
  </si>
  <si>
    <t>Biele ušľachtilé - BU</t>
  </si>
  <si>
    <t>22 01 709 01</t>
  </si>
  <si>
    <t>23 09 526 01</t>
  </si>
  <si>
    <t>Rodinná farma Bagin SHR</t>
  </si>
  <si>
    <t>24 01 001 04</t>
  </si>
  <si>
    <t>24 01 723 01</t>
  </si>
  <si>
    <t>24 03 371 01</t>
  </si>
  <si>
    <t>24 03 536 01</t>
  </si>
  <si>
    <t>24 04 709 01</t>
  </si>
  <si>
    <t>PD Nitrianska Streda</t>
  </si>
  <si>
    <t>24 06 530 01</t>
  </si>
  <si>
    <t>26 06 002 01</t>
  </si>
  <si>
    <t>27 13 518 01</t>
  </si>
  <si>
    <t>Slovensko</t>
  </si>
  <si>
    <t>Agro Insemas s.r.o. Rátka</t>
  </si>
  <si>
    <t>Yorkshire - YO</t>
  </si>
  <si>
    <t>PD Senica</t>
  </si>
  <si>
    <t>23 04 405 01</t>
  </si>
  <si>
    <t>24 01 001 01</t>
  </si>
  <si>
    <t>26 06 002 02</t>
  </si>
  <si>
    <t>27 13 518 03</t>
  </si>
  <si>
    <t>Hampshire - HA</t>
  </si>
  <si>
    <t>PD Sokolce</t>
  </si>
  <si>
    <t>PD Koválov</t>
  </si>
  <si>
    <t>22 05 512 01</t>
  </si>
  <si>
    <t>24 01 001 02</t>
  </si>
  <si>
    <t>26 06 002 03</t>
  </si>
  <si>
    <t>Pietrain - PN</t>
  </si>
  <si>
    <t>Duroc - DU</t>
  </si>
  <si>
    <t>PD Trenčín - Soblahov</t>
  </si>
  <si>
    <t>PD Hlohovec</t>
  </si>
  <si>
    <t>SPD Veselé</t>
  </si>
  <si>
    <t>23 07 001 10</t>
  </si>
  <si>
    <t xml:space="preserve">22 01 025 10 </t>
  </si>
  <si>
    <t>23 07 003 10</t>
  </si>
  <si>
    <t>24 01 717 11</t>
  </si>
  <si>
    <t>26 09 581 10</t>
  </si>
  <si>
    <t>22 07 543 10</t>
  </si>
  <si>
    <t>23 03 513 10</t>
  </si>
  <si>
    <t>24 01 503 11</t>
  </si>
  <si>
    <t xml:space="preserve">Yorkshire - YO </t>
  </si>
  <si>
    <t>BU x LA</t>
  </si>
  <si>
    <t>21 07 012 01</t>
  </si>
  <si>
    <t>24 01 532 02</t>
  </si>
  <si>
    <t>24 01 703 10</t>
  </si>
  <si>
    <t>24 02 541 10</t>
  </si>
  <si>
    <t>Plemeno - kombinácia</t>
  </si>
  <si>
    <t>Breed - combination</t>
  </si>
  <si>
    <t>Všetky narodené</t>
  </si>
  <si>
    <t>Živo narodené</t>
  </si>
  <si>
    <t>Dochované</t>
  </si>
  <si>
    <t>28 01 006 01</t>
  </si>
  <si>
    <t>28 01 006 02</t>
  </si>
  <si>
    <t>Priemerný počet prasníc</t>
  </si>
  <si>
    <t>average number of sows</t>
  </si>
  <si>
    <t>number of litters per sow / year</t>
  </si>
  <si>
    <t>Priemerný              počet prasníc</t>
  </si>
  <si>
    <t>Farm code</t>
  </si>
  <si>
    <t>27 02 548 11</t>
  </si>
  <si>
    <t>27 02 548 12</t>
  </si>
  <si>
    <t>PD Zavar</t>
  </si>
  <si>
    <t>PD Poriadie</t>
  </si>
  <si>
    <t>PD Bátorové Kosihy</t>
  </si>
  <si>
    <t>Agrovýkrm Rybany, s.r.o.</t>
  </si>
  <si>
    <t>ProOvo, a.s. Svätý Jur</t>
  </si>
  <si>
    <t xml:space="preserve">SHR-Gulán Peter, Bzince p/Javor. </t>
  </si>
  <si>
    <t>PD Vranov - Hencovská</t>
  </si>
  <si>
    <t>VPP SPU, s.r.o. Nitra, Žirany</t>
  </si>
  <si>
    <t>MEDZIČILIZIE, a.s. Sap</t>
  </si>
  <si>
    <t>AGREF s.r.o. Komárno</t>
  </si>
  <si>
    <t>PD DEVIO Nové Sady</t>
  </si>
  <si>
    <t>CHOVMAT F.U., s.r.o. Nový Degeš</t>
  </si>
  <si>
    <t>Ing. Csaba Mózes SHR Janíky</t>
  </si>
  <si>
    <t>Farma SPP s.r.o. Koš</t>
  </si>
  <si>
    <t>MVDr. Rybnikár Vladimír SHR Koš</t>
  </si>
  <si>
    <t>BALSEED s.r.o. Balvany</t>
  </si>
  <si>
    <t>AGRORENT, a.s. Nesvady</t>
  </si>
  <si>
    <t>chovy: šľachtiteľské</t>
  </si>
  <si>
    <t>chovy: rozmnožovacie</t>
  </si>
  <si>
    <t>24 02 581 01</t>
  </si>
  <si>
    <t>24 01 532 01</t>
  </si>
  <si>
    <t>24 01 001 03</t>
  </si>
  <si>
    <t>22 04 511 01</t>
  </si>
  <si>
    <t xml:space="preserve">BU x LA </t>
  </si>
  <si>
    <t>Medziobdobie</t>
  </si>
  <si>
    <t>PD Veľký Ďur</t>
  </si>
  <si>
    <t>PVOD Kočín</t>
  </si>
  <si>
    <t>KLUKNAVSKÁ MLIEKAREŇ OOD</t>
  </si>
  <si>
    <t>23 04 405 02</t>
  </si>
  <si>
    <t>SHR-Gulán Peter, Bzince</t>
  </si>
  <si>
    <t>PIC</t>
  </si>
  <si>
    <t>PAVEX s.r.o. Kamenica</t>
  </si>
  <si>
    <t>Yorkshire</t>
  </si>
  <si>
    <t>Hampshire</t>
  </si>
  <si>
    <t>Pietrain</t>
  </si>
  <si>
    <t>Duroc</t>
  </si>
  <si>
    <t>BU ŠCH</t>
  </si>
  <si>
    <t>BU RCH</t>
  </si>
  <si>
    <t xml:space="preserve">narodené </t>
  </si>
  <si>
    <t>odchované</t>
  </si>
  <si>
    <t>Biele ušľachtilé</t>
  </si>
  <si>
    <t>Yorkshire ŠCH</t>
  </si>
  <si>
    <t>Hampshire ŠCH</t>
  </si>
  <si>
    <t>Pietrain ŠCH</t>
  </si>
  <si>
    <t>Duroc ŠCH</t>
  </si>
  <si>
    <t>Šľachtiteľské chovy</t>
  </si>
  <si>
    <t>Rozmnožovacie chovy</t>
  </si>
  <si>
    <t>BU</t>
  </si>
  <si>
    <t>BU x LA x BU</t>
  </si>
  <si>
    <t>PIC RCH</t>
  </si>
  <si>
    <t>23 05 505 01</t>
  </si>
  <si>
    <t>24 03 477 01</t>
  </si>
  <si>
    <t>24 01 001 05</t>
  </si>
  <si>
    <t>BU x LA x LA</t>
  </si>
  <si>
    <t>24 04 533 10</t>
  </si>
  <si>
    <t>24 06 101 10</t>
  </si>
  <si>
    <t>26 09 745 10</t>
  </si>
  <si>
    <t xml:space="preserve">           ÚVTOS Želiezovce, Sabová</t>
  </si>
  <si>
    <t xml:space="preserve">             PAVEX s.r.o., Topoľovka</t>
  </si>
  <si>
    <t xml:space="preserve">                       DP Včelince</t>
  </si>
  <si>
    <t xml:space="preserve">                       PDV Ľubá</t>
  </si>
  <si>
    <t xml:space="preserve">                       PD Jelšovce</t>
  </si>
  <si>
    <t xml:space="preserve">  PD Kukučínov</t>
  </si>
  <si>
    <t xml:space="preserve">KARLOV DVOR - Ing. Paulen </t>
  </si>
  <si>
    <t>26 06 005 10</t>
  </si>
  <si>
    <t>Družstvo Agrospol Boľkovce</t>
  </si>
  <si>
    <t>Landrase ŠCH</t>
  </si>
  <si>
    <t>Landrase</t>
  </si>
  <si>
    <t>Landrase RCH</t>
  </si>
  <si>
    <t>Landrase - LA</t>
  </si>
  <si>
    <t>24 03 518 10</t>
  </si>
  <si>
    <t>24 06 001 10</t>
  </si>
  <si>
    <t>26 09 709 10</t>
  </si>
  <si>
    <t>28 10 522 10</t>
  </si>
  <si>
    <t>28 10 529 10</t>
  </si>
  <si>
    <t>Liaharenský podnik Nitra, a.s.</t>
  </si>
  <si>
    <t>AGRORIS, s.r.o., Kružno</t>
  </si>
  <si>
    <t>PD "Rozkvet" Odorín</t>
  </si>
  <si>
    <t>PD "Čingov"Smižany</t>
  </si>
  <si>
    <t>BUxLA RCH</t>
  </si>
  <si>
    <t xml:space="preserve">BUxLA </t>
  </si>
  <si>
    <t>spolu ŠCH</t>
  </si>
  <si>
    <t>spoluRCH</t>
  </si>
  <si>
    <t>r.2008</t>
  </si>
  <si>
    <t>r.2009</t>
  </si>
  <si>
    <t>r.2010</t>
  </si>
  <si>
    <t>r.2011</t>
  </si>
  <si>
    <t>r.2012</t>
  </si>
  <si>
    <t>r.2013</t>
  </si>
  <si>
    <t>r.2014</t>
  </si>
  <si>
    <t>r.2015</t>
  </si>
  <si>
    <t>LA x BU</t>
  </si>
  <si>
    <t>22 01 144 19</t>
  </si>
  <si>
    <t>22 01 242 19</t>
  </si>
  <si>
    <t>22 02 017 19</t>
  </si>
  <si>
    <t>24 01 736 19</t>
  </si>
  <si>
    <t>Mikos Ferdinand SHR, Okoč</t>
  </si>
  <si>
    <t xml:space="preserve">AGRO-KREDIT, spol s r.o. </t>
  </si>
  <si>
    <t>LKD Seed s.r.o., Svätý Peter</t>
  </si>
  <si>
    <t>26 09 442 20</t>
  </si>
  <si>
    <t>NH Farma s.r.o.</t>
  </si>
  <si>
    <t>VARIA spol. s r.o.</t>
  </si>
  <si>
    <t>22 05 501 04</t>
  </si>
  <si>
    <t>PD Chynorany</t>
  </si>
  <si>
    <t>Nár. poľn. a potr. centrum, Lužianky</t>
  </si>
  <si>
    <t>Agro Insemas s.r.o.</t>
  </si>
  <si>
    <t>22 05 501 06</t>
  </si>
  <si>
    <t>24 04 709 02</t>
  </si>
  <si>
    <t>23 01 526 10</t>
  </si>
  <si>
    <t>24 01 217 10</t>
  </si>
  <si>
    <t>27 04 504 10</t>
  </si>
  <si>
    <t>28 09 513 11</t>
  </si>
  <si>
    <t>PD "BREZINA" Pravotice</t>
  </si>
  <si>
    <t>Ladislav Szolik SHR</t>
  </si>
  <si>
    <t>RD Bijacovce</t>
  </si>
  <si>
    <t>PD Vinohrady Choňkovce</t>
  </si>
  <si>
    <t>23 03 101 10</t>
  </si>
  <si>
    <t>EPP Slovensko, s.r.o.</t>
  </si>
  <si>
    <t>BU x LA x LA x BU</t>
  </si>
  <si>
    <t>Mangalica plavá - MGP</t>
  </si>
  <si>
    <t>Mangalica červená - MGC</t>
  </si>
  <si>
    <t>Mangalica lastovičia - MGL</t>
  </si>
  <si>
    <t>Pav Hybrid - PH</t>
  </si>
  <si>
    <t>22 01 039 11</t>
  </si>
  <si>
    <t>24 01 723 12</t>
  </si>
  <si>
    <t>28 07 004 12</t>
  </si>
  <si>
    <t>28 07 004 11</t>
  </si>
  <si>
    <t xml:space="preserve">LA x BU </t>
  </si>
  <si>
    <t>22 01 722 11</t>
  </si>
  <si>
    <t>AGREF spol. s r.o.</t>
  </si>
  <si>
    <t>AT Zemplín spol. s r.o.</t>
  </si>
  <si>
    <t>Dan-Slovakia Agrar a.s.</t>
  </si>
  <si>
    <t>Mangalica plavá</t>
  </si>
  <si>
    <t>Mangalica červená</t>
  </si>
  <si>
    <t>Mangalica lastovičia</t>
  </si>
  <si>
    <t>LA x BU x BU</t>
  </si>
  <si>
    <t>22 01 017 19</t>
  </si>
  <si>
    <t>JK Gabčíkovo s.r.o.</t>
  </si>
  <si>
    <t>MGL</t>
  </si>
  <si>
    <t>MGC</t>
  </si>
  <si>
    <t>MGP</t>
  </si>
  <si>
    <t>LAxBU RCH</t>
  </si>
  <si>
    <t>BUxLAxLAxBU RCH</t>
  </si>
  <si>
    <t>PH RCH</t>
  </si>
  <si>
    <t>LAxBU</t>
  </si>
  <si>
    <t>BUxLAxLAxBU</t>
  </si>
  <si>
    <t>LA</t>
  </si>
  <si>
    <t>r.2016</t>
  </si>
  <si>
    <t>r.2017</t>
  </si>
  <si>
    <t>MGP RCH</t>
  </si>
  <si>
    <t>MGC RCH</t>
  </si>
  <si>
    <t>MGL RCH</t>
  </si>
  <si>
    <t>28 10 522 20</t>
  </si>
  <si>
    <t>PIGAGRO, s.r.o.</t>
  </si>
  <si>
    <t>23 01 702 01</t>
  </si>
  <si>
    <t>27 13 165 01</t>
  </si>
  <si>
    <t>27 13 165 03</t>
  </si>
  <si>
    <t>23 01 702 02</t>
  </si>
  <si>
    <t>27 13 165 04</t>
  </si>
  <si>
    <t>27 13 165 02</t>
  </si>
  <si>
    <t>Ing. Martin Supuka</t>
  </si>
  <si>
    <t>Reprodukčná úžitkovosť prasníc v šľachtiteľských chovoch v roku 2018</t>
  </si>
  <si>
    <t>Reproduction traits in breeding herds in 2018</t>
  </si>
  <si>
    <t>Reprodukčná úžitkovosť prasníc v šľachtiteľských chovoch podľa plemien a kombinácií v roku 2018</t>
  </si>
  <si>
    <t>Reproduction traits in breeding herds - breeds - year 2018</t>
  </si>
  <si>
    <t>22 03 101 11</t>
  </si>
  <si>
    <t>22 03 501 10</t>
  </si>
  <si>
    <t>22 04 526 10</t>
  </si>
  <si>
    <t>22 07 005 10</t>
  </si>
  <si>
    <t>28 11 005 10</t>
  </si>
  <si>
    <t>Reprodukčná úžitkovosť prasníc v rozmnožovacích chovoch v roku 2018</t>
  </si>
  <si>
    <t>Reproduction traits in multiplier herds - 2018</t>
  </si>
  <si>
    <t>Agropodnik SLAMOZ, spol.s r.o.</t>
  </si>
  <si>
    <t>Reprodukčná úžitkovosť prasníc v rozmnožovacích chovoch podľa plemien, kombinácii a programov v roku 2018</t>
  </si>
  <si>
    <t>Reproduction traits in multiplier herds - breeds, combinations and programms - year 2018</t>
  </si>
  <si>
    <t>Reprodukčná úžitkovosť prasníc v kontrolovaných chovoch v roku 2018</t>
  </si>
  <si>
    <t>Reproduction traits in control herds in 2018</t>
  </si>
  <si>
    <t>27 04 504 20</t>
  </si>
  <si>
    <t>Reprodukčná úžitkovosť prasníc v úžitkových chovoch v roku 2018</t>
  </si>
  <si>
    <t>Reproduction traits in production farms in 2018</t>
  </si>
  <si>
    <t>Reprodukčná úžitkovosť prasníc v kontrolovaných chovoch podľa plemien, kombinácii a programov v roku 2018</t>
  </si>
  <si>
    <t>Reproduction traits in control herds - breeds, combinations and programms - year 2018</t>
  </si>
  <si>
    <t>r.2018</t>
  </si>
  <si>
    <t>SCHAAP AGRO - HOLLAND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</si>
</sst>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32" applyNumberFormat="0" applyFill="0" applyAlignment="0" applyProtection="0"/>
    <xf numFmtId="0" fontId="17" fillId="0" borderId="33" applyNumberFormat="0" applyFill="0" applyAlignment="0" applyProtection="0"/>
    <xf numFmtId="0" fontId="18" fillId="0" borderId="34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35" applyNumberFormat="0" applyAlignment="0" applyProtection="0"/>
    <xf numFmtId="0" fontId="23" fillId="7" borderId="36" applyNumberFormat="0" applyAlignment="0" applyProtection="0"/>
    <xf numFmtId="0" fontId="24" fillId="7" borderId="35" applyNumberFormat="0" applyAlignment="0" applyProtection="0"/>
    <xf numFmtId="0" fontId="25" fillId="0" borderId="37" applyNumberFormat="0" applyFill="0" applyAlignment="0" applyProtection="0"/>
    <xf numFmtId="0" fontId="26" fillId="8" borderId="38" applyNumberFormat="0" applyAlignment="0" applyProtection="0"/>
    <xf numFmtId="0" fontId="27" fillId="0" borderId="0" applyNumberFormat="0" applyFill="0" applyBorder="0" applyAlignment="0" applyProtection="0"/>
    <xf numFmtId="0" fontId="14" fillId="9" borderId="39" applyNumberFormat="0" applyFont="0" applyAlignment="0" applyProtection="0"/>
    <xf numFmtId="0" fontId="28" fillId="0" borderId="0" applyNumberFormat="0" applyFill="0" applyBorder="0" applyAlignment="0" applyProtection="0"/>
    <xf numFmtId="0" fontId="3" fillId="0" borderId="40" applyNumberFormat="0" applyFill="0" applyAlignment="0" applyProtection="0"/>
    <xf numFmtId="0" fontId="29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29" fillId="33" borderId="0" applyNumberFormat="0" applyBorder="0" applyAlignment="0" applyProtection="0"/>
    <xf numFmtId="0" fontId="32" fillId="0" borderId="0"/>
  </cellStyleXfs>
  <cellXfs count="340">
    <xf numFmtId="0" fontId="0" fillId="0" borderId="0" xfId="0"/>
    <xf numFmtId="0" fontId="0" fillId="0" borderId="0" xfId="0" applyFont="1"/>
    <xf numFmtId="0" fontId="5" fillId="0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164" fontId="7" fillId="0" borderId="4" xfId="2" applyNumberFormat="1" applyFont="1" applyBorder="1" applyAlignment="1">
      <alignment horizontal="center" vertical="center" wrapText="1"/>
    </xf>
    <xf numFmtId="2" fontId="8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4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3" fontId="7" fillId="0" borderId="9" xfId="2" applyNumberFormat="1" applyFont="1" applyBorder="1" applyAlignment="1">
      <alignment horizontal="center" vertical="center" wrapText="1"/>
    </xf>
    <xf numFmtId="164" fontId="7" fillId="0" borderId="9" xfId="2" applyNumberFormat="1" applyFont="1" applyBorder="1" applyAlignment="1">
      <alignment horizontal="center" vertical="center" wrapText="1"/>
    </xf>
    <xf numFmtId="2" fontId="7" fillId="0" borderId="9" xfId="2" applyNumberFormat="1" applyFont="1" applyBorder="1" applyAlignment="1">
      <alignment horizontal="center"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/>
    <xf numFmtId="3" fontId="0" fillId="0" borderId="0" xfId="0" applyNumberFormat="1" applyFont="1"/>
    <xf numFmtId="0" fontId="7" fillId="0" borderId="2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3" fontId="7" fillId="0" borderId="7" xfId="2" applyNumberFormat="1" applyFont="1" applyBorder="1" applyAlignment="1">
      <alignment horizontal="center" vertical="center" wrapText="1"/>
    </xf>
    <xf numFmtId="164" fontId="7" fillId="0" borderId="7" xfId="2" applyNumberFormat="1" applyFont="1" applyBorder="1" applyAlignment="1">
      <alignment horizontal="center" vertical="center" wrapText="1"/>
    </xf>
    <xf numFmtId="164" fontId="7" fillId="0" borderId="10" xfId="2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9" fillId="0" borderId="23" xfId="0" applyFont="1" applyFill="1" applyBorder="1" applyAlignment="1">
      <alignment horizontal="center" vertical="center" wrapText="1"/>
    </xf>
    <xf numFmtId="0" fontId="3" fillId="0" borderId="0" xfId="0" applyFont="1" applyFill="1"/>
    <xf numFmtId="3" fontId="1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2" fontId="12" fillId="0" borderId="1" xfId="2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>
      <alignment horizontal="center" vertical="center" wrapText="1"/>
    </xf>
    <xf numFmtId="164" fontId="7" fillId="0" borderId="20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center"/>
    </xf>
    <xf numFmtId="16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7" fillId="0" borderId="1" xfId="1" applyNumberFormat="1" applyFont="1" applyBorder="1" applyAlignment="1">
      <alignment horizontal="center"/>
    </xf>
    <xf numFmtId="164" fontId="7" fillId="0" borderId="4" xfId="1" applyNumberFormat="1" applyFont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3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0" fillId="0" borderId="0" xfId="0" applyFont="1" applyBorder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0" fillId="0" borderId="0" xfId="0" applyNumberFormat="1"/>
    <xf numFmtId="16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7" fillId="34" borderId="1" xfId="0" applyFont="1" applyFill="1" applyBorder="1" applyAlignment="1">
      <alignment horizontal="center" vertical="center" wrapText="1"/>
    </xf>
    <xf numFmtId="1" fontId="8" fillId="34" borderId="1" xfId="0" applyNumberFormat="1" applyFont="1" applyFill="1" applyBorder="1" applyAlignment="1">
      <alignment horizontal="center" vertical="center"/>
    </xf>
    <xf numFmtId="164" fontId="8" fillId="34" borderId="1" xfId="0" applyNumberFormat="1" applyFont="1" applyFill="1" applyBorder="1" applyAlignment="1">
      <alignment horizontal="center" vertical="center"/>
    </xf>
    <xf numFmtId="2" fontId="8" fillId="34" borderId="1" xfId="0" applyNumberFormat="1" applyFont="1" applyFill="1" applyBorder="1" applyAlignment="1">
      <alignment horizontal="center" vertical="center"/>
    </xf>
    <xf numFmtId="164" fontId="8" fillId="34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8" fillId="0" borderId="6" xfId="0" applyFont="1" applyBorder="1" applyAlignment="1"/>
    <xf numFmtId="1" fontId="8" fillId="0" borderId="7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3" fillId="2" borderId="7" xfId="0" applyNumberFormat="1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2" fontId="3" fillId="35" borderId="1" xfId="0" applyNumberFormat="1" applyFont="1" applyFill="1" applyBorder="1" applyAlignment="1">
      <alignment horizontal="center" vertical="center"/>
    </xf>
    <xf numFmtId="1" fontId="3" fillId="35" borderId="1" xfId="0" applyNumberFormat="1" applyFont="1" applyFill="1" applyBorder="1" applyAlignment="1">
      <alignment horizontal="center" vertical="center"/>
    </xf>
    <xf numFmtId="164" fontId="3" fillId="35" borderId="4" xfId="0" applyNumberFormat="1" applyFont="1" applyFill="1" applyBorder="1" applyAlignment="1">
      <alignment horizontal="center" vertical="center"/>
    </xf>
    <xf numFmtId="164" fontId="3" fillId="35" borderId="1" xfId="0" applyNumberFormat="1" applyFont="1" applyFill="1" applyBorder="1" applyAlignment="1">
      <alignment horizontal="center" vertical="center"/>
    </xf>
    <xf numFmtId="2" fontId="3" fillId="35" borderId="3" xfId="0" applyNumberFormat="1" applyFont="1" applyFill="1" applyBorder="1" applyAlignment="1">
      <alignment horizontal="center" vertical="center"/>
    </xf>
    <xf numFmtId="164" fontId="3" fillId="35" borderId="5" xfId="0" applyNumberFormat="1" applyFont="1" applyFill="1" applyBorder="1" applyAlignment="1">
      <alignment horizontal="center" vertical="center"/>
    </xf>
    <xf numFmtId="164" fontId="3" fillId="35" borderId="3" xfId="0" applyNumberFormat="1" applyFont="1" applyFill="1" applyBorder="1" applyAlignment="1">
      <alignment horizontal="center" vertical="center"/>
    </xf>
    <xf numFmtId="1" fontId="3" fillId="35" borderId="3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0" fillId="0" borderId="0" xfId="0" applyNumberFormat="1" applyFont="1"/>
    <xf numFmtId="1" fontId="32" fillId="0" borderId="0" xfId="45" applyNumberFormat="1"/>
    <xf numFmtId="164" fontId="32" fillId="0" borderId="0" xfId="45" applyNumberFormat="1"/>
    <xf numFmtId="2" fontId="32" fillId="0" borderId="0" xfId="45" applyNumberFormat="1"/>
    <xf numFmtId="164" fontId="7" fillId="0" borderId="1" xfId="45" applyNumberFormat="1" applyFont="1" applyBorder="1" applyAlignment="1">
      <alignment horizontal="center"/>
    </xf>
    <xf numFmtId="2" fontId="7" fillId="0" borderId="1" xfId="45" applyNumberFormat="1" applyFont="1" applyBorder="1" applyAlignment="1">
      <alignment horizontal="center"/>
    </xf>
    <xf numFmtId="164" fontId="7" fillId="0" borderId="4" xfId="45" applyNumberFormat="1" applyFont="1" applyBorder="1" applyAlignment="1">
      <alignment horizontal="center"/>
    </xf>
    <xf numFmtId="164" fontId="7" fillId="0" borderId="25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3" fillId="35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 wrapText="1"/>
    </xf>
    <xf numFmtId="164" fontId="7" fillId="0" borderId="4" xfId="2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164" fontId="33" fillId="2" borderId="1" xfId="2" applyNumberFormat="1" applyFont="1" applyFill="1" applyBorder="1" applyAlignment="1">
      <alignment horizontal="center" vertical="center" wrapText="1"/>
    </xf>
    <xf numFmtId="2" fontId="33" fillId="2" borderId="1" xfId="2" applyNumberFormat="1" applyFont="1" applyFill="1" applyBorder="1" applyAlignment="1">
      <alignment horizontal="center" vertical="center" wrapText="1"/>
    </xf>
    <xf numFmtId="164" fontId="33" fillId="2" borderId="4" xfId="2" applyNumberFormat="1" applyFont="1" applyFill="1" applyBorder="1" applyAlignment="1">
      <alignment horizontal="center" vertical="center" wrapText="1"/>
    </xf>
    <xf numFmtId="3" fontId="7" fillId="0" borderId="3" xfId="2" applyNumberFormat="1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 wrapText="1"/>
    </xf>
    <xf numFmtId="2" fontId="7" fillId="0" borderId="3" xfId="2" applyNumberFormat="1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3" fontId="0" fillId="0" borderId="0" xfId="0" applyNumberFormat="1"/>
    <xf numFmtId="0" fontId="13" fillId="0" borderId="2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31" fillId="0" borderId="5" xfId="0" applyNumberFormat="1" applyFont="1" applyFill="1" applyBorder="1" applyAlignment="1">
      <alignment horizontal="center" vertical="center"/>
    </xf>
    <xf numFmtId="0" fontId="7" fillId="34" borderId="2" xfId="0" applyFont="1" applyFill="1" applyBorder="1" applyAlignment="1">
      <alignment horizontal="center" vertical="center" wrapText="1"/>
    </xf>
    <xf numFmtId="164" fontId="31" fillId="0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4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center" wrapText="1"/>
    </xf>
    <xf numFmtId="2" fontId="9" fillId="2" borderId="3" xfId="2" applyNumberFormat="1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right"/>
    </xf>
    <xf numFmtId="164" fontId="10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30" xfId="0" applyNumberFormat="1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10" fillId="0" borderId="30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10" fillId="0" borderId="30" xfId="1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10" fillId="0" borderId="31" xfId="1" applyFont="1" applyFill="1" applyBorder="1" applyAlignment="1">
      <alignment horizontal="center" vertical="center" wrapText="1"/>
    </xf>
    <xf numFmtId="164" fontId="10" fillId="0" borderId="4" xfId="1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164" fontId="6" fillId="0" borderId="4" xfId="1" applyNumberFormat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2" fontId="10" fillId="0" borderId="7" xfId="1" applyNumberFormat="1" applyFont="1" applyFill="1" applyBorder="1" applyAlignment="1">
      <alignment horizontal="center" vertical="center" wrapText="1"/>
    </xf>
    <xf numFmtId="2" fontId="10" fillId="0" borderId="9" xfId="1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 wrapText="1"/>
    </xf>
    <xf numFmtId="2" fontId="10" fillId="0" borderId="13" xfId="1" applyNumberFormat="1" applyFont="1" applyFill="1" applyBorder="1" applyAlignment="1">
      <alignment horizontal="center" vertical="center" wrapText="1"/>
    </xf>
    <xf numFmtId="2" fontId="10" fillId="0" borderId="14" xfId="1" applyNumberFormat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164" fontId="10" fillId="0" borderId="10" xfId="1" applyNumberFormat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34" borderId="8" xfId="0" applyFont="1" applyFill="1" applyBorder="1" applyAlignment="1">
      <alignment horizontal="center" vertical="center" wrapText="1"/>
    </xf>
    <xf numFmtId="0" fontId="2" fillId="34" borderId="9" xfId="0" applyFont="1" applyFill="1" applyBorder="1" applyAlignment="1">
      <alignment horizontal="center" vertical="center" wrapText="1"/>
    </xf>
    <xf numFmtId="0" fontId="2" fillId="34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</cellXfs>
  <cellStyles count="46">
    <cellStyle name="20 % - zvýraznenie1" xfId="22" builtinId="30" customBuiltin="1"/>
    <cellStyle name="20 % - zvýraznenie2" xfId="26" builtinId="34" customBuiltin="1"/>
    <cellStyle name="20 % - zvýraznenie3" xfId="30" builtinId="38" customBuiltin="1"/>
    <cellStyle name="20 % - zvýraznenie4" xfId="34" builtinId="42" customBuiltin="1"/>
    <cellStyle name="20 % - zvýraznenie5" xfId="38" builtinId="46" customBuiltin="1"/>
    <cellStyle name="20 % - zvýraznenie6" xfId="42" builtinId="50" customBuiltin="1"/>
    <cellStyle name="40 % - zvýraznenie1" xfId="23" builtinId="31" customBuiltin="1"/>
    <cellStyle name="40 % - zvýraznenie2" xfId="27" builtinId="35" customBuiltin="1"/>
    <cellStyle name="40 % - zvýraznenie3" xfId="31" builtinId="39" customBuiltin="1"/>
    <cellStyle name="40 % - zvýraznenie4" xfId="35" builtinId="43" customBuiltin="1"/>
    <cellStyle name="40 % - zvýraznenie5" xfId="39" builtinId="47" customBuiltin="1"/>
    <cellStyle name="40 % - zvýraznenie6" xfId="43" builtinId="51" customBuiltin="1"/>
    <cellStyle name="60 % - zvýraznenie1" xfId="24" builtinId="32" customBuiltin="1"/>
    <cellStyle name="60 % - zvýraznenie2" xfId="28" builtinId="36" customBuiltin="1"/>
    <cellStyle name="60 % - zvýraznenie3" xfId="32" builtinId="40" customBuiltin="1"/>
    <cellStyle name="60 % - zvýraznenie4" xfId="36" builtinId="44" customBuiltin="1"/>
    <cellStyle name="60 % - zvýraznenie5" xfId="40" builtinId="48" customBuiltin="1"/>
    <cellStyle name="60 % - zvýraznenie6" xfId="44" builtinId="52" customBuiltin="1"/>
    <cellStyle name="Dobrá" xfId="9" builtinId="26" customBuiltin="1"/>
    <cellStyle name="Kontrolná bunka" xfId="16" builtinId="23" customBuiltin="1"/>
    <cellStyle name="Nadpis 1" xfId="5" builtinId="16" customBuiltin="1"/>
    <cellStyle name="Nadpis 2" xfId="6" builtinId="17" customBuiltin="1"/>
    <cellStyle name="Nadpis 3" xfId="7" builtinId="18" customBuiltin="1"/>
    <cellStyle name="Nadpis 4" xfId="8" builtinId="19" customBuiltin="1"/>
    <cellStyle name="Neutrálna" xfId="11" builtinId="28" customBuiltin="1"/>
    <cellStyle name="Normálna" xfId="0" builtinId="0"/>
    <cellStyle name="Normálna_ŠCH 2" xfId="45"/>
    <cellStyle name="normálne 2" xfId="1"/>
    <cellStyle name="normálne 3" xfId="3"/>
    <cellStyle name="normální_List1" xfId="2"/>
    <cellStyle name="Poznámka" xfId="18" builtinId="10" customBuiltin="1"/>
    <cellStyle name="Prepojená bunka" xfId="15" builtinId="24" customBuiltin="1"/>
    <cellStyle name="Spolu" xfId="20" builtinId="25" customBuiltin="1"/>
    <cellStyle name="Text upozornenia" xfId="17" builtinId="11" customBuiltin="1"/>
    <cellStyle name="Titul" xfId="4" builtinId="15" customBuiltin="1"/>
    <cellStyle name="Vstup" xfId="12" builtinId="20" customBuiltin="1"/>
    <cellStyle name="Výpočet" xfId="14" builtinId="22" customBuiltin="1"/>
    <cellStyle name="Výstup" xfId="13" builtinId="21" customBuiltin="1"/>
    <cellStyle name="Vysvetľujúci text" xfId="19" builtinId="53" customBuiltin="1"/>
    <cellStyle name="Zlá" xfId="10" builtinId="27" customBuiltin="1"/>
    <cellStyle name="Zvýraznenie1" xfId="21" builtinId="29" customBuiltin="1"/>
    <cellStyle name="Zvýraznenie2" xfId="25" builtinId="33" customBuiltin="1"/>
    <cellStyle name="Zvýraznenie3" xfId="29" builtinId="37" customBuiltin="1"/>
    <cellStyle name="Zvýraznenie4" xfId="33" builtinId="41" customBuiltin="1"/>
    <cellStyle name="Zvýraznenie5" xfId="37" builtinId="45" customBuiltin="1"/>
    <cellStyle name="Zvýraznenie6" xfId="41" builtinId="49" customBuiltin="1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 prasníc v ŠCH a RCH</a:t>
            </a:r>
          </a:p>
          <a:p>
            <a:pPr algn="ctr">
              <a:defRPr/>
            </a:pPr>
            <a:r>
              <a:rPr lang="sk-SK" sz="1200"/>
              <a:t>k 31.12.2018</a:t>
            </a:r>
            <a:endParaRPr lang="en-US" sz="1200"/>
          </a:p>
        </c:rich>
      </c:tx>
      <c:layout>
        <c:manualLayout>
          <c:xMode val="edge"/>
          <c:yMode val="edge"/>
          <c:x val="0.25140266841644798"/>
          <c:y val="1.393709869311321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865110611173606E-2"/>
          <c:y val="0.19810297488030137"/>
          <c:w val="0.97684643112792724"/>
          <c:h val="0.462824207492795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8F2-4159-9E39-96B0F48FD80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F2-4159-9E39-96B0F48FD80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C8F2-4159-9E39-96B0F48FD80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C8F2-4159-9E39-96B0F48FD80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C8F2-4159-9E39-96B0F48FD80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C8F2-4159-9E39-96B0F48FD80B}"/>
              </c:ext>
            </c:extLst>
          </c:dPt>
          <c:dLbls>
            <c:dLbl>
              <c:idx val="0"/>
              <c:layout>
                <c:manualLayout>
                  <c:x val="8.3333333333333367E-3"/>
                  <c:y val="-1.8518377244367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F2-4159-9E39-96B0F48FD80B}"/>
                </c:ext>
              </c:extLst>
            </c:dLbl>
            <c:dLbl>
              <c:idx val="1"/>
              <c:layout>
                <c:manualLayout>
                  <c:x val="8.3333333333333228E-3"/>
                  <c:y val="-9.2591886221834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F2-4159-9E39-96B0F48FD80B}"/>
                </c:ext>
              </c:extLst>
            </c:dLbl>
            <c:dLbl>
              <c:idx val="2"/>
              <c:layout>
                <c:manualLayout>
                  <c:x val="8.3333333333333367E-3"/>
                  <c:y val="-1.3888782933275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F2-4159-9E39-96B0F48FD80B}"/>
                </c:ext>
              </c:extLst>
            </c:dLbl>
            <c:dLbl>
              <c:idx val="3"/>
              <c:layout>
                <c:manualLayout>
                  <c:x val="1.3888888888888947E-2"/>
                  <c:y val="-1.855070884305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F2-4159-9E39-96B0F48FD80B}"/>
                </c:ext>
              </c:extLst>
            </c:dLbl>
            <c:dLbl>
              <c:idx val="4"/>
              <c:layout>
                <c:manualLayout>
                  <c:x val="5.5555555555555558E-3"/>
                  <c:y val="-1.8518377244367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8F2-4159-9E39-96B0F48FD80B}"/>
                </c:ext>
              </c:extLst>
            </c:dLbl>
            <c:dLbl>
              <c:idx val="5"/>
              <c:layout>
                <c:manualLayout>
                  <c:x val="5.5555555555554465E-3"/>
                  <c:y val="-2.31479715554586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8F2-4159-9E39-96B0F48FD80B}"/>
                </c:ext>
              </c:extLst>
            </c:dLbl>
            <c:dLbl>
              <c:idx val="6"/>
              <c:layout>
                <c:manualLayout>
                  <c:x val="8.3333333333332621E-3"/>
                  <c:y val="-4.229093782594963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F2-4159-9E39-96B0F48FD80B}"/>
                </c:ext>
              </c:extLst>
            </c:dLbl>
            <c:dLbl>
              <c:idx val="7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8F2-4159-9E39-96B0F48FD80B}"/>
                </c:ext>
              </c:extLst>
            </c:dLbl>
            <c:dLbl>
              <c:idx val="8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8F2-4159-9E39-96B0F48FD80B}"/>
                </c:ext>
              </c:extLst>
            </c:dLbl>
            <c:dLbl>
              <c:idx val="9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8F2-4159-9E39-96B0F48FD80B}"/>
                </c:ext>
              </c:extLst>
            </c:dLbl>
            <c:dLbl>
              <c:idx val="10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8F2-4159-9E39-96B0F48FD80B}"/>
                </c:ext>
              </c:extLst>
            </c:dLbl>
            <c:dLbl>
              <c:idx val="11"/>
              <c:layout>
                <c:manualLayout>
                  <c:x val="8.3333333333333367E-3"/>
                  <c:y val="-8.45818756518988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8F2-4159-9E39-96B0F48FD80B}"/>
                </c:ext>
              </c:extLst>
            </c:dLbl>
            <c:dLbl>
              <c:idx val="12"/>
              <c:layout>
                <c:manualLayout>
                  <c:x val="8.333333333333454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8F2-4159-9E39-96B0F48FD8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Harok!$B$6:$B$21</c:f>
              <c:numCache>
                <c:formatCode>0</c:formatCode>
                <c:ptCount val="16"/>
                <c:pt idx="0">
                  <c:v>1392</c:v>
                </c:pt>
                <c:pt idx="1">
                  <c:v>178</c:v>
                </c:pt>
                <c:pt idx="2">
                  <c:v>40</c:v>
                </c:pt>
                <c:pt idx="3">
                  <c:v>10</c:v>
                </c:pt>
                <c:pt idx="4">
                  <c:v>34</c:v>
                </c:pt>
                <c:pt idx="5">
                  <c:v>19</c:v>
                </c:pt>
                <c:pt idx="6" formatCode="#,##0">
                  <c:v>673</c:v>
                </c:pt>
                <c:pt idx="7" formatCode="#,##0">
                  <c:v>78</c:v>
                </c:pt>
                <c:pt idx="8">
                  <c:v>13</c:v>
                </c:pt>
                <c:pt idx="9">
                  <c:v>20</c:v>
                </c:pt>
                <c:pt idx="10">
                  <c:v>39</c:v>
                </c:pt>
                <c:pt idx="11">
                  <c:v>48</c:v>
                </c:pt>
                <c:pt idx="12" formatCode="#,##0">
                  <c:v>551</c:v>
                </c:pt>
                <c:pt idx="13">
                  <c:v>46</c:v>
                </c:pt>
                <c:pt idx="14" formatCode="General">
                  <c:v>279</c:v>
                </c:pt>
                <c:pt idx="15" formatCode="General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8F2-4159-9E39-96B0F48FD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43776"/>
        <c:axId val="79645312"/>
        <c:axId val="0"/>
      </c:bar3DChart>
      <c:catAx>
        <c:axId val="7964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880000"/>
          <a:lstStyle/>
          <a:p>
            <a:pPr>
              <a:defRPr sz="900" b="0"/>
            </a:pPr>
            <a:endParaRPr lang="sk-SK"/>
          </a:p>
        </c:txPr>
        <c:crossAx val="79645312"/>
        <c:crosses val="autoZero"/>
        <c:auto val="1"/>
        <c:lblAlgn val="ctr"/>
        <c:lblOffset val="0"/>
        <c:noMultiLvlLbl val="0"/>
      </c:catAx>
      <c:valAx>
        <c:axId val="79645312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7964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/>
              <a:t>Priemerný počet vrhov na stav prasníc v RCH</a:t>
            </a:r>
          </a:p>
          <a:p>
            <a:pPr>
              <a:defRPr/>
            </a:pPr>
            <a:r>
              <a:rPr lang="sk-SK" sz="1200"/>
              <a:t>podľa plemien k 31.12.2018</a:t>
            </a:r>
            <a:endParaRPr lang="en-US" sz="1200"/>
          </a:p>
        </c:rich>
      </c:tx>
      <c:layout>
        <c:manualLayout>
          <c:xMode val="edge"/>
          <c:yMode val="edge"/>
          <c:x val="0.21529155730533694"/>
          <c:y val="1.3888888888888919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0438792395683125E-3"/>
          <c:y val="0.19318912809309244"/>
          <c:w val="0.99217825896762857"/>
          <c:h val="0.53811691168661713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Harok!$A$12:$A$21</c:f>
              <c:strCache>
                <c:ptCount val="10"/>
                <c:pt idx="0">
                  <c:v>BU RCH</c:v>
                </c:pt>
                <c:pt idx="1">
                  <c:v>Landrase RCH</c:v>
                </c:pt>
                <c:pt idx="2">
                  <c:v>MGP RCH</c:v>
                </c:pt>
                <c:pt idx="3">
                  <c:v>MGC RCH</c:v>
                </c:pt>
                <c:pt idx="4">
                  <c:v>MGL RCH</c:v>
                </c:pt>
                <c:pt idx="5">
                  <c:v>BUxLA RCH</c:v>
                </c:pt>
                <c:pt idx="6">
                  <c:v>LAxBU RCH</c:v>
                </c:pt>
                <c:pt idx="7">
                  <c:v>BUxLAxLAxBU RCH</c:v>
                </c:pt>
                <c:pt idx="8">
                  <c:v>PIC RCH</c:v>
                </c:pt>
                <c:pt idx="9">
                  <c:v>PH RCH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43-49A9-AD67-09A492521B04}"/>
                </c:ext>
              </c:extLst>
            </c:dLbl>
            <c:dLbl>
              <c:idx val="1"/>
              <c:layout>
                <c:manualLayout>
                  <c:x val="0"/>
                  <c:y val="-9.25925925925935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843-49A9-AD67-09A492521B04}"/>
                </c:ext>
              </c:extLst>
            </c:dLbl>
            <c:dLbl>
              <c:idx val="2"/>
              <c:layout>
                <c:manualLayout>
                  <c:x val="0"/>
                  <c:y val="-1.3888888888888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43-49A9-AD67-09A492521B04}"/>
                </c:ext>
              </c:extLst>
            </c:dLbl>
            <c:dLbl>
              <c:idx val="3"/>
              <c:layout>
                <c:manualLayout>
                  <c:x val="0"/>
                  <c:y val="-2.7777777777778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843-49A9-AD67-09A492521B04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43-49A9-AD67-09A492521B04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843-49A9-AD67-09A492521B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Harok!$M$12:$M$21</c:f>
              <c:strCache>
                <c:ptCount val="10"/>
                <c:pt idx="0">
                  <c:v>BU</c:v>
                </c:pt>
                <c:pt idx="1">
                  <c:v>LA</c:v>
                </c:pt>
                <c:pt idx="2">
                  <c:v>MGP</c:v>
                </c:pt>
                <c:pt idx="3">
                  <c:v>MGC</c:v>
                </c:pt>
                <c:pt idx="4">
                  <c:v>MGL</c:v>
                </c:pt>
                <c:pt idx="5">
                  <c:v>BUxLA </c:v>
                </c:pt>
                <c:pt idx="6">
                  <c:v>LAxBU</c:v>
                </c:pt>
                <c:pt idx="7">
                  <c:v>BUxLAxLAxBU</c:v>
                </c:pt>
                <c:pt idx="8">
                  <c:v>PIC</c:v>
                </c:pt>
                <c:pt idx="9">
                  <c:v>PH RCH</c:v>
                </c:pt>
              </c:strCache>
            </c:strRef>
          </c:cat>
          <c:val>
            <c:numRef>
              <c:f>Harok!$G$12:$G$21</c:f>
              <c:numCache>
                <c:formatCode>0.00</c:formatCode>
                <c:ptCount val="10"/>
                <c:pt idx="0">
                  <c:v>2.1</c:v>
                </c:pt>
                <c:pt idx="1">
                  <c:v>1.94</c:v>
                </c:pt>
                <c:pt idx="2">
                  <c:v>1.85</c:v>
                </c:pt>
                <c:pt idx="3">
                  <c:v>1.55</c:v>
                </c:pt>
                <c:pt idx="4">
                  <c:v>1.46</c:v>
                </c:pt>
                <c:pt idx="5">
                  <c:v>1.85</c:v>
                </c:pt>
                <c:pt idx="6">
                  <c:v>2.19</c:v>
                </c:pt>
                <c:pt idx="7">
                  <c:v>2.39</c:v>
                </c:pt>
                <c:pt idx="8" formatCode="General">
                  <c:v>2.13</c:v>
                </c:pt>
                <c:pt idx="9" formatCode="General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43-49A9-AD67-09A492521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470976"/>
        <c:axId val="79472512"/>
        <c:axId val="0"/>
      </c:bar3DChart>
      <c:catAx>
        <c:axId val="794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k-SK"/>
          </a:p>
        </c:txPr>
        <c:crossAx val="79472512"/>
        <c:crosses val="autoZero"/>
        <c:auto val="1"/>
        <c:lblAlgn val="ctr"/>
        <c:lblOffset val="0"/>
        <c:noMultiLvlLbl val="0"/>
      </c:catAx>
      <c:valAx>
        <c:axId val="79472512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79470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</a:t>
            </a:r>
            <a:r>
              <a:rPr lang="sk-SK" sz="1200" baseline="0"/>
              <a:t> odchovaných prasiat</a:t>
            </a:r>
            <a:r>
              <a:rPr lang="sk-SK" sz="1200"/>
              <a:t> na prasnicu podľa plemien v ŠCH a RCH</a:t>
            </a:r>
          </a:p>
          <a:p>
            <a:pPr algn="ctr">
              <a:defRPr/>
            </a:pPr>
            <a:r>
              <a:rPr lang="sk-SK" sz="1200"/>
              <a:t>za rok 2018</a:t>
            </a:r>
            <a:endParaRPr lang="en-US" sz="1200"/>
          </a:p>
        </c:rich>
      </c:tx>
      <c:layout>
        <c:manualLayout>
          <c:xMode val="edge"/>
          <c:yMode val="edge"/>
          <c:x val="0.10140266841644793"/>
          <c:y val="9.2592592592592952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377296587926678E-2"/>
          <c:y val="0.1483912948381455"/>
          <c:w val="0.95051159230096238"/>
          <c:h val="0.5224825021872252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8C87-44A2-A1DF-93FFA98C586D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8C87-44A2-A1DF-93FFA98C586D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8C87-44A2-A1DF-93FFA98C586D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8C87-44A2-A1DF-93FFA98C586D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8C87-44A2-A1DF-93FFA98C586D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8C87-44A2-A1DF-93FFA98C586D}"/>
              </c:ext>
            </c:extLst>
          </c:dPt>
          <c:dPt>
            <c:idx val="1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8C87-44A2-A1DF-93FFA98C586D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8C87-44A2-A1DF-93FFA98C586D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8C87-44A2-A1DF-93FFA98C586D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8C87-44A2-A1DF-93FFA98C586D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8C87-44A2-A1DF-93FFA98C586D}"/>
              </c:ext>
            </c:extLst>
          </c:dPt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80-41AF-8FCF-CA27116FD876}"/>
                </c:ext>
              </c:extLst>
            </c:dLbl>
            <c:dLbl>
              <c:idx val="1"/>
              <c:layout>
                <c:manualLayout>
                  <c:x val="0"/>
                  <c:y val="-9.25925925925935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80-41AF-8FCF-CA27116FD876}"/>
                </c:ext>
              </c:extLst>
            </c:dLbl>
            <c:dLbl>
              <c:idx val="2"/>
              <c:layout>
                <c:manualLayout>
                  <c:x val="0"/>
                  <c:y val="-1.3888888888888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80-41AF-8FCF-CA27116FD876}"/>
                </c:ext>
              </c:extLst>
            </c:dLbl>
            <c:dLbl>
              <c:idx val="3"/>
              <c:layout>
                <c:manualLayout>
                  <c:x val="0"/>
                  <c:y val="-2.7777777777778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80-41AF-8FCF-CA27116FD876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80-41AF-8FCF-CA27116FD876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80-41AF-8FCF-CA27116FD8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Harok!$J$6:$J$21</c:f>
              <c:numCache>
                <c:formatCode>0.0</c:formatCode>
                <c:ptCount val="16"/>
                <c:pt idx="0">
                  <c:v>25.8</c:v>
                </c:pt>
                <c:pt idx="1">
                  <c:v>26</c:v>
                </c:pt>
                <c:pt idx="2">
                  <c:v>21.6</c:v>
                </c:pt>
                <c:pt idx="3">
                  <c:v>16.3</c:v>
                </c:pt>
                <c:pt idx="4">
                  <c:v>19</c:v>
                </c:pt>
                <c:pt idx="5">
                  <c:v>22.6</c:v>
                </c:pt>
                <c:pt idx="6">
                  <c:v>23.4</c:v>
                </c:pt>
                <c:pt idx="7">
                  <c:v>20.5</c:v>
                </c:pt>
                <c:pt idx="8">
                  <c:v>12</c:v>
                </c:pt>
                <c:pt idx="9">
                  <c:v>7.3</c:v>
                </c:pt>
                <c:pt idx="10">
                  <c:v>6.9</c:v>
                </c:pt>
                <c:pt idx="11">
                  <c:v>23.7</c:v>
                </c:pt>
                <c:pt idx="12">
                  <c:v>28.8</c:v>
                </c:pt>
                <c:pt idx="13">
                  <c:v>30.6</c:v>
                </c:pt>
                <c:pt idx="14" formatCode="General">
                  <c:v>24.8</c:v>
                </c:pt>
                <c:pt idx="15" formatCode="General">
                  <c:v>28.1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80-41AF-8FCF-CA27116FD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722368"/>
        <c:axId val="79723904"/>
        <c:axId val="0"/>
      </c:bar3DChart>
      <c:catAx>
        <c:axId val="7972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940000"/>
          <a:lstStyle/>
          <a:p>
            <a:pPr>
              <a:defRPr sz="900"/>
            </a:pPr>
            <a:endParaRPr lang="sk-SK"/>
          </a:p>
        </c:txPr>
        <c:crossAx val="79723904"/>
        <c:crosses val="autoZero"/>
        <c:auto val="1"/>
        <c:lblAlgn val="ctr"/>
        <c:lblOffset val="0"/>
        <c:noMultiLvlLbl val="0"/>
      </c:catAx>
      <c:valAx>
        <c:axId val="7972390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72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200"/>
              <a:t>Priemerné medziobdobie podľa </a:t>
            </a:r>
            <a:r>
              <a:rPr lang="sk-SK" sz="1200"/>
              <a:t>plemien v ŠCH a RCH</a:t>
            </a:r>
            <a:r>
              <a:rPr lang="en-US" sz="1200"/>
              <a:t> </a:t>
            </a:r>
            <a:endParaRPr lang="sk-SK" sz="1200"/>
          </a:p>
          <a:p>
            <a:pPr algn="ctr">
              <a:defRPr/>
            </a:pPr>
            <a:r>
              <a:rPr lang="en-US" sz="1200"/>
              <a:t>v roku 201</a:t>
            </a:r>
            <a:r>
              <a:rPr lang="sk-SK" sz="1200"/>
              <a:t>8</a:t>
            </a:r>
            <a:endParaRPr lang="en-US" sz="1200"/>
          </a:p>
        </c:rich>
      </c:tx>
      <c:layout>
        <c:manualLayout>
          <c:xMode val="edge"/>
          <c:yMode val="edge"/>
          <c:x val="0.12213888888888889"/>
          <c:y val="1.388888888888892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377296587926678E-2"/>
          <c:y val="0.15765055409740478"/>
          <c:w val="0.96162270341207534"/>
          <c:h val="0.526743219597551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0-7610-4998-A50F-8EA72B59F5BD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7610-4998-A50F-8EA72B59F5BD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7610-4998-A50F-8EA72B59F5B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7610-4998-A50F-8EA72B59F5BD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4-7610-4998-A50F-8EA72B59F5BD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7610-4998-A50F-8EA72B59F5BD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7610-4998-A50F-8EA72B59F5BD}"/>
              </c:ext>
            </c:extLst>
          </c:dPt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10-4998-A50F-8EA72B59F5BD}"/>
                </c:ext>
              </c:extLst>
            </c:dLbl>
            <c:dLbl>
              <c:idx val="1"/>
              <c:layout>
                <c:manualLayout>
                  <c:x val="5.5555555555555558E-3"/>
                  <c:y val="-8.487556272013478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10-4998-A50F-8EA72B59F5BD}"/>
                </c:ext>
              </c:extLst>
            </c:dLbl>
            <c:dLbl>
              <c:idx val="2"/>
              <c:layout>
                <c:manualLayout>
                  <c:x val="5.7087677654555739E-3"/>
                  <c:y val="-3.06426653315734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4470747882608674E-2"/>
                      <c:h val="8.2245535782015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610-4998-A50F-8EA72B59F5BD}"/>
                </c:ext>
              </c:extLst>
            </c:dLbl>
            <c:dLbl>
              <c:idx val="3"/>
              <c:layout>
                <c:manualLayout>
                  <c:x val="1.1111111111111061E-2"/>
                  <c:y val="4.62962962962955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10-4998-A50F-8EA72B59F5BD}"/>
                </c:ext>
              </c:extLst>
            </c:dLbl>
            <c:dLbl>
              <c:idx val="4"/>
              <c:layout>
                <c:manualLayout>
                  <c:x val="1.1111111111111061E-2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10-4998-A50F-8EA72B59F5BD}"/>
                </c:ext>
              </c:extLst>
            </c:dLbl>
            <c:dLbl>
              <c:idx val="5"/>
              <c:layout>
                <c:manualLayout>
                  <c:x val="1.1111111111111165E-2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10-4998-A50F-8EA72B59F5BD}"/>
                </c:ext>
              </c:extLst>
            </c:dLbl>
            <c:dLbl>
              <c:idx val="6"/>
              <c:layout>
                <c:manualLayout>
                  <c:x val="5.5555555555554465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10-4998-A50F-8EA72B59F5BD}"/>
                </c:ext>
              </c:extLst>
            </c:dLbl>
            <c:dLbl>
              <c:idx val="7"/>
              <c:layout>
                <c:manualLayout>
                  <c:x val="8.3333333333333367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10-4998-A50F-8EA72B59F5BD}"/>
                </c:ext>
              </c:extLst>
            </c:dLbl>
            <c:dLbl>
              <c:idx val="8"/>
              <c:layout>
                <c:manualLayout>
                  <c:x val="2.7777777777777991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10-4998-A50F-8EA72B59F5BD}"/>
                </c:ext>
              </c:extLst>
            </c:dLbl>
            <c:dLbl>
              <c:idx val="9"/>
              <c:layout>
                <c:manualLayout>
                  <c:x val="5.5555555555554465E-3"/>
                  <c:y val="9.25925925925931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10-4998-A50F-8EA72B59F5BD}"/>
                </c:ext>
              </c:extLst>
            </c:dLbl>
            <c:dLbl>
              <c:idx val="10"/>
              <c:layout>
                <c:manualLayout>
                  <c:x val="8.3333333333333367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10-4998-A50F-8EA72B59F5BD}"/>
                </c:ext>
              </c:extLst>
            </c:dLbl>
            <c:dLbl>
              <c:idx val="11"/>
              <c:layout>
                <c:manualLayout>
                  <c:x val="1.6666666666666583E-2"/>
                  <c:y val="9.25925925925931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10-4998-A50F-8EA72B59F5BD}"/>
                </c:ext>
              </c:extLst>
            </c:dLbl>
            <c:dLbl>
              <c:idx val="12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610-4998-A50F-8EA72B59F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Harok!$K$6:$K$21</c:f>
              <c:numCache>
                <c:formatCode>0.0</c:formatCode>
                <c:ptCount val="16"/>
                <c:pt idx="0">
                  <c:v>160.80000000000001</c:v>
                </c:pt>
                <c:pt idx="1">
                  <c:v>156.19999999999999</c:v>
                </c:pt>
                <c:pt idx="2">
                  <c:v>197.3</c:v>
                </c:pt>
                <c:pt idx="3">
                  <c:v>158.69999999999999</c:v>
                </c:pt>
                <c:pt idx="4">
                  <c:v>182.5</c:v>
                </c:pt>
                <c:pt idx="5">
                  <c:v>157.6</c:v>
                </c:pt>
                <c:pt idx="6">
                  <c:v>174</c:v>
                </c:pt>
                <c:pt idx="7">
                  <c:v>188.5</c:v>
                </c:pt>
                <c:pt idx="8">
                  <c:v>197.7</c:v>
                </c:pt>
                <c:pt idx="9">
                  <c:v>235.5</c:v>
                </c:pt>
                <c:pt idx="10">
                  <c:v>249.7</c:v>
                </c:pt>
                <c:pt idx="11">
                  <c:v>196.9</c:v>
                </c:pt>
                <c:pt idx="12">
                  <c:v>166.3</c:v>
                </c:pt>
                <c:pt idx="13">
                  <c:v>152.6</c:v>
                </c:pt>
                <c:pt idx="14" formatCode="General">
                  <c:v>171.7</c:v>
                </c:pt>
                <c:pt idx="15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10-4998-A50F-8EA72B59F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744384"/>
        <c:axId val="79758464"/>
        <c:axId val="0"/>
      </c:bar3DChart>
      <c:catAx>
        <c:axId val="7974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060000"/>
          <a:lstStyle/>
          <a:p>
            <a:pPr>
              <a:defRPr sz="900"/>
            </a:pPr>
            <a:endParaRPr lang="sk-SK"/>
          </a:p>
        </c:txPr>
        <c:crossAx val="79758464"/>
        <c:crosses val="autoZero"/>
        <c:auto val="1"/>
        <c:lblAlgn val="ctr"/>
        <c:lblOffset val="0"/>
        <c:noMultiLvlLbl val="0"/>
      </c:catAx>
      <c:valAx>
        <c:axId val="797584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744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200"/>
              <a:t> </a:t>
            </a:r>
            <a:r>
              <a:rPr lang="sk-SK" sz="1200"/>
              <a:t>Priemerný počet narodených a</a:t>
            </a:r>
            <a:r>
              <a:rPr lang="sk-SK" sz="1200" baseline="0"/>
              <a:t> </a:t>
            </a:r>
            <a:r>
              <a:rPr lang="sk-SK" sz="1200"/>
              <a:t>odchovaných prasiat na počet</a:t>
            </a:r>
            <a:r>
              <a:rPr lang="sk-SK" sz="1200" baseline="0"/>
              <a:t> vrhov </a:t>
            </a:r>
            <a:r>
              <a:rPr lang="sk-SK" sz="1200"/>
              <a:t>podľa plemien v ŠCH a RCH</a:t>
            </a:r>
            <a:r>
              <a:rPr lang="en-US" sz="1200"/>
              <a:t> </a:t>
            </a:r>
          </a:p>
        </c:rich>
      </c:tx>
      <c:layout>
        <c:manualLayout>
          <c:xMode val="edge"/>
          <c:yMode val="edge"/>
          <c:x val="0.13002077865266837"/>
          <c:y val="1.388888888888896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933508311461091E-2"/>
          <c:y val="0.25950240594925844"/>
          <c:w val="0.95884492563429791"/>
          <c:h val="0.4386355351414408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Harok!$L$6</c:f>
              <c:strCache>
                <c:ptCount val="1"/>
                <c:pt idx="0">
                  <c:v>narodené 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50C-4924-AA78-CB1F40721A64}"/>
                </c:ext>
              </c:extLst>
            </c:dLbl>
            <c:dLbl>
              <c:idx val="1"/>
              <c:layout>
                <c:manualLayout>
                  <c:x val="0"/>
                  <c:y val="-9.25925925925936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50C-4924-AA78-CB1F40721A64}"/>
                </c:ext>
              </c:extLst>
            </c:dLbl>
            <c:dLbl>
              <c:idx val="2"/>
              <c:layout>
                <c:manualLayout>
                  <c:x val="0"/>
                  <c:y val="-1.3888888888889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50C-4924-AA78-CB1F40721A64}"/>
                </c:ext>
              </c:extLst>
            </c:dLbl>
            <c:dLbl>
              <c:idx val="3"/>
              <c:layout>
                <c:manualLayout>
                  <c:x val="0"/>
                  <c:y val="-9.32385181956066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50C-4924-AA78-CB1F40721A64}"/>
                </c:ext>
              </c:extLst>
            </c:dLbl>
            <c:dLbl>
              <c:idx val="4"/>
              <c:layout>
                <c:manualLayout>
                  <c:x val="0"/>
                  <c:y val="-4.67754679453995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50C-4924-AA78-CB1F40721A64}"/>
                </c:ext>
              </c:extLst>
            </c:dLbl>
            <c:dLbl>
              <c:idx val="5"/>
              <c:layout>
                <c:manualLayout>
                  <c:x val="5.0925337632080612E-17"/>
                  <c:y val="-9.3071411056316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50C-4924-AA78-CB1F40721A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Harok!$D$6:$D$21</c:f>
              <c:numCache>
                <c:formatCode>0.0</c:formatCode>
                <c:ptCount val="16"/>
                <c:pt idx="0">
                  <c:v>14.2</c:v>
                </c:pt>
                <c:pt idx="1">
                  <c:v>13.6</c:v>
                </c:pt>
                <c:pt idx="2">
                  <c:v>13.2</c:v>
                </c:pt>
                <c:pt idx="3">
                  <c:v>9.1</c:v>
                </c:pt>
                <c:pt idx="4">
                  <c:v>11</c:v>
                </c:pt>
                <c:pt idx="5">
                  <c:v>11.7</c:v>
                </c:pt>
                <c:pt idx="6">
                  <c:v>13.6</c:v>
                </c:pt>
                <c:pt idx="7">
                  <c:v>12.4</c:v>
                </c:pt>
                <c:pt idx="8">
                  <c:v>7.3</c:v>
                </c:pt>
                <c:pt idx="9">
                  <c:v>6.7</c:v>
                </c:pt>
                <c:pt idx="10">
                  <c:v>6.1</c:v>
                </c:pt>
                <c:pt idx="11">
                  <c:v>18</c:v>
                </c:pt>
                <c:pt idx="12">
                  <c:v>18.600000000000001</c:v>
                </c:pt>
                <c:pt idx="13">
                  <c:v>13.5</c:v>
                </c:pt>
                <c:pt idx="14" formatCode="General">
                  <c:v>14.4</c:v>
                </c:pt>
                <c:pt idx="15" formatCode="General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0C-4924-AA78-CB1F40721A64}"/>
            </c:ext>
          </c:extLst>
        </c:ser>
        <c:ser>
          <c:idx val="1"/>
          <c:order val="1"/>
          <c:tx>
            <c:strRef>
              <c:f>Harok!$L$7</c:f>
              <c:strCache>
                <c:ptCount val="1"/>
                <c:pt idx="0">
                  <c:v>odchované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1.2731334408020205E-17"/>
                  <c:y val="0.11574074074074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50C-4924-AA78-CB1F40721A64}"/>
                </c:ext>
              </c:extLst>
            </c:dLbl>
            <c:dLbl>
              <c:idx val="1"/>
              <c:layout>
                <c:manualLayout>
                  <c:x val="0"/>
                  <c:y val="0.11574074074074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50C-4924-AA78-CB1F40721A64}"/>
                </c:ext>
              </c:extLst>
            </c:dLbl>
            <c:dLbl>
              <c:idx val="2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50C-4924-AA78-CB1F40721A64}"/>
                </c:ext>
              </c:extLst>
            </c:dLbl>
            <c:dLbl>
              <c:idx val="3"/>
              <c:layout>
                <c:manualLayout>
                  <c:x val="0"/>
                  <c:y val="9.2544660291166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50C-4924-AA78-CB1F40721A64}"/>
                </c:ext>
              </c:extLst>
            </c:dLbl>
            <c:dLbl>
              <c:idx val="4"/>
              <c:layout>
                <c:manualLayout>
                  <c:x val="-2.7779965004375157E-3"/>
                  <c:y val="0.106401474902142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50C-4924-AA78-CB1F40721A64}"/>
                </c:ext>
              </c:extLst>
            </c:dLbl>
            <c:dLbl>
              <c:idx val="5"/>
              <c:layout>
                <c:manualLayout>
                  <c:x val="0"/>
                  <c:y val="9.722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50C-4924-AA78-CB1F40721A64}"/>
                </c:ext>
              </c:extLst>
            </c:dLbl>
            <c:dLbl>
              <c:idx val="6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50C-4924-AA78-CB1F40721A64}"/>
                </c:ext>
              </c:extLst>
            </c:dLbl>
            <c:dLbl>
              <c:idx val="7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50C-4924-AA78-CB1F40721A64}"/>
                </c:ext>
              </c:extLst>
            </c:dLbl>
            <c:dLbl>
              <c:idx val="8"/>
              <c:layout>
                <c:manualLayout>
                  <c:x val="0"/>
                  <c:y val="0.115692631846625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50C-4924-AA78-CB1F40721A64}"/>
                </c:ext>
              </c:extLst>
            </c:dLbl>
            <c:dLbl>
              <c:idx val="9"/>
              <c:layout>
                <c:manualLayout>
                  <c:x val="0"/>
                  <c:y val="0.111110990018981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50C-4924-AA78-CB1F40721A64}"/>
                </c:ext>
              </c:extLst>
            </c:dLbl>
            <c:dLbl>
              <c:idx val="10"/>
              <c:layout>
                <c:manualLayout>
                  <c:x val="0"/>
                  <c:y val="8.7962962962963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50C-4924-AA78-CB1F40721A64}"/>
                </c:ext>
              </c:extLst>
            </c:dLbl>
            <c:dLbl>
              <c:idx val="11"/>
              <c:layout>
                <c:manualLayout>
                  <c:x val="1.0185067526416111E-16"/>
                  <c:y val="0.115340253748558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50C-4924-AA78-CB1F40721A64}"/>
                </c:ext>
              </c:extLst>
            </c:dLbl>
            <c:dLbl>
              <c:idx val="12"/>
              <c:layout>
                <c:manualLayout>
                  <c:x val="0"/>
                  <c:y val="0.110726280322226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50C-4924-AA78-CB1F40721A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Harok!$F$6:$F$21</c:f>
              <c:numCache>
                <c:formatCode>0.0</c:formatCode>
                <c:ptCount val="16"/>
                <c:pt idx="0">
                  <c:v>11.4</c:v>
                </c:pt>
                <c:pt idx="1">
                  <c:v>11.1</c:v>
                </c:pt>
                <c:pt idx="2">
                  <c:v>11.7</c:v>
                </c:pt>
                <c:pt idx="3">
                  <c:v>7.1</c:v>
                </c:pt>
                <c:pt idx="4">
                  <c:v>9.5</c:v>
                </c:pt>
                <c:pt idx="5">
                  <c:v>9.8000000000000007</c:v>
                </c:pt>
                <c:pt idx="6">
                  <c:v>11.2</c:v>
                </c:pt>
                <c:pt idx="7">
                  <c:v>10.6</c:v>
                </c:pt>
                <c:pt idx="8">
                  <c:v>6.8</c:v>
                </c:pt>
                <c:pt idx="9">
                  <c:v>5</c:v>
                </c:pt>
                <c:pt idx="10">
                  <c:v>4.9000000000000004</c:v>
                </c:pt>
                <c:pt idx="11">
                  <c:v>12.8</c:v>
                </c:pt>
                <c:pt idx="12">
                  <c:v>13.2</c:v>
                </c:pt>
                <c:pt idx="13">
                  <c:v>12.8</c:v>
                </c:pt>
                <c:pt idx="14" formatCode="General">
                  <c:v>11.7</c:v>
                </c:pt>
                <c:pt idx="15" formatCode="General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50C-4924-AA78-CB1F40721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shape val="box"/>
        <c:axId val="79903360"/>
        <c:axId val="79921536"/>
        <c:axId val="0"/>
      </c:bar3DChart>
      <c:catAx>
        <c:axId val="799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sk-SK"/>
          </a:p>
        </c:txPr>
        <c:crossAx val="79921536"/>
        <c:crosses val="autoZero"/>
        <c:auto val="1"/>
        <c:lblAlgn val="ctr"/>
        <c:lblOffset val="0"/>
        <c:noMultiLvlLbl val="0"/>
      </c:catAx>
      <c:valAx>
        <c:axId val="7992153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90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0866141732283647E-5"/>
          <c:y val="0.17828951311881863"/>
          <c:w val="0.69437357830271207"/>
          <c:h val="7.947142023913711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/>
              <a:t>P</a:t>
            </a:r>
            <a:r>
              <a:rPr lang="en-US" sz="1200"/>
              <a:t>riemern</a:t>
            </a:r>
            <a:r>
              <a:rPr lang="sk-SK" sz="1200"/>
              <a:t>ý</a:t>
            </a:r>
            <a:r>
              <a:rPr lang="en-US" sz="1200"/>
              <a:t> poč</a:t>
            </a:r>
            <a:r>
              <a:rPr lang="sk-SK" sz="1200"/>
              <a:t>et</a:t>
            </a:r>
            <a:r>
              <a:rPr lang="en-US" sz="1200"/>
              <a:t> prasníc </a:t>
            </a:r>
            <a:r>
              <a:rPr lang="sk-SK" sz="1200"/>
              <a:t>v ŠCH a RCH podľa rokov</a:t>
            </a:r>
            <a:r>
              <a:rPr lang="en-US" sz="1200"/>
              <a:t> </a:t>
            </a:r>
            <a:endParaRPr lang="sk-SK" sz="1200"/>
          </a:p>
        </c:rich>
      </c:tx>
      <c:layout>
        <c:manualLayout>
          <c:xMode val="edge"/>
          <c:yMode val="edge"/>
          <c:x val="0.166320855865839"/>
          <c:y val="1.38888888888889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8988259531499298E-2"/>
          <c:y val="0.19320793234179096"/>
          <c:w val="0.88709162265388719"/>
          <c:h val="0.66104731700204233"/>
        </c:manualLayout>
      </c:layout>
      <c:lineChart>
        <c:grouping val="standard"/>
        <c:varyColors val="0"/>
        <c:ser>
          <c:idx val="1"/>
          <c:order val="0"/>
          <c:tx>
            <c:strRef>
              <c:f>Hárok1!$B$1</c:f>
              <c:strCache>
                <c:ptCount val="1"/>
                <c:pt idx="0">
                  <c:v>Šľachtiteľské chovy</c:v>
                </c:pt>
              </c:strCache>
            </c:strRef>
          </c:tx>
          <c:dLbls>
            <c:dLbl>
              <c:idx val="0"/>
              <c:layout>
                <c:manualLayout>
                  <c:x val="-8.6304730450619427E-2"/>
                  <c:y val="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498-4A2E-897E-8F86CFCD21D0}"/>
                </c:ext>
              </c:extLst>
            </c:dLbl>
            <c:dLbl>
              <c:idx val="1"/>
              <c:layout>
                <c:manualLayout>
                  <c:x val="-5.8464494821387616E-2"/>
                  <c:y val="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498-4A2E-897E-8F86CFCD21D0}"/>
                </c:ext>
              </c:extLst>
            </c:dLbl>
            <c:dLbl>
              <c:idx val="2"/>
              <c:layout>
                <c:manualLayout>
                  <c:x val="-4.4544377006771323E-2"/>
                  <c:y val="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498-4A2E-897E-8F86CFCD21D0}"/>
                </c:ext>
              </c:extLst>
            </c:dLbl>
            <c:dLbl>
              <c:idx val="3"/>
              <c:layout>
                <c:manualLayout>
                  <c:x val="-5.289644769554118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498-4A2E-897E-8F86CFCD21D0}"/>
                </c:ext>
              </c:extLst>
            </c:dLbl>
            <c:dLbl>
              <c:idx val="4"/>
              <c:layout>
                <c:manualLayout>
                  <c:x val="-5.289644769554118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498-4A2E-897E-8F86CFCD21D0}"/>
                </c:ext>
              </c:extLst>
            </c:dLbl>
            <c:dLbl>
              <c:idx val="5"/>
              <c:layout>
                <c:manualLayout>
                  <c:x val="-5.5621283355945433E-2"/>
                  <c:y val="4.62959317585303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498-4A2E-897E-8F86CFCD21D0}"/>
                </c:ext>
              </c:extLst>
            </c:dLbl>
            <c:dLbl>
              <c:idx val="6"/>
              <c:layout>
                <c:manualLayout>
                  <c:x val="-4.7186568818102993E-2"/>
                  <c:y val="3.7037037037037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498-4A2E-897E-8F86CFCD21D0}"/>
                </c:ext>
              </c:extLst>
            </c:dLbl>
            <c:dLbl>
              <c:idx val="7"/>
              <c:layout>
                <c:manualLayout>
                  <c:x val="-5.2849316587979457E-2"/>
                  <c:y val="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498-4A2E-897E-8F86CFCD21D0}"/>
                </c:ext>
              </c:extLst>
            </c:dLbl>
            <c:spPr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Hárok1!$A$7:$A$14</c:f>
              <c:strCache>
                <c:ptCount val="8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  <c:pt idx="7">
                  <c:v>r.2018</c:v>
                </c:pt>
              </c:strCache>
            </c:strRef>
          </c:cat>
          <c:val>
            <c:numRef>
              <c:f>Hárok1!$B$7:$B$14</c:f>
              <c:numCache>
                <c:formatCode>General</c:formatCode>
                <c:ptCount val="8"/>
                <c:pt idx="0">
                  <c:v>1405</c:v>
                </c:pt>
                <c:pt idx="1">
                  <c:v>1532</c:v>
                </c:pt>
                <c:pt idx="2">
                  <c:v>1675</c:v>
                </c:pt>
                <c:pt idx="3">
                  <c:v>1571</c:v>
                </c:pt>
                <c:pt idx="4">
                  <c:v>1273</c:v>
                </c:pt>
                <c:pt idx="5">
                  <c:v>1169</c:v>
                </c:pt>
                <c:pt idx="6">
                  <c:v>1224</c:v>
                </c:pt>
                <c:pt idx="7" formatCode="0">
                  <c:v>1673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498-4A2E-897E-8F86CFCD21D0}"/>
            </c:ext>
          </c:extLst>
        </c:ser>
        <c:ser>
          <c:idx val="2"/>
          <c:order val="1"/>
          <c:tx>
            <c:strRef>
              <c:f>Hárok1!$C$1</c:f>
              <c:strCache>
                <c:ptCount val="1"/>
                <c:pt idx="0">
                  <c:v>Rozmnožovacie chovy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Lbls>
            <c:dLbl>
              <c:idx val="1"/>
              <c:layout>
                <c:manualLayout>
                  <c:x val="-3.3408282755078483E-2"/>
                  <c:y val="-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498-4A2E-897E-8F86CFCD21D0}"/>
                </c:ext>
              </c:extLst>
            </c:dLbl>
            <c:dLbl>
              <c:idx val="2"/>
              <c:layout>
                <c:manualLayout>
                  <c:x val="-5.011242413261803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498-4A2E-897E-8F86CFCD21D0}"/>
                </c:ext>
              </c:extLst>
            </c:dLbl>
            <c:dLbl>
              <c:idx val="3"/>
              <c:layout>
                <c:manualLayout>
                  <c:x val="-5.011242413261803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498-4A2E-897E-8F86CFCD21D0}"/>
                </c:ext>
              </c:extLst>
            </c:dLbl>
            <c:dLbl>
              <c:idx val="4"/>
              <c:layout>
                <c:manualLayout>
                  <c:x val="-4.7328400569694506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498-4A2E-897E-8F86CFCD21D0}"/>
                </c:ext>
              </c:extLst>
            </c:dLbl>
            <c:dLbl>
              <c:idx val="5"/>
              <c:layout>
                <c:manualLayout>
                  <c:x val="-5.8370013391810978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498-4A2E-897E-8F86CFCD21D0}"/>
                </c:ext>
              </c:extLst>
            </c:dLbl>
            <c:dLbl>
              <c:idx val="6"/>
              <c:layout>
                <c:manualLayout>
                  <c:x val="-5.5531843858805732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498-4A2E-897E-8F86CFCD21D0}"/>
                </c:ext>
              </c:extLst>
            </c:dLbl>
            <c:dLbl>
              <c:idx val="7"/>
              <c:layout>
                <c:manualLayout>
                  <c:x val="-4.1724840702336806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498-4A2E-897E-8F86CFCD21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Hárok1!$A$7:$A$14</c:f>
              <c:strCache>
                <c:ptCount val="8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  <c:pt idx="7">
                  <c:v>r.2018</c:v>
                </c:pt>
              </c:strCache>
            </c:strRef>
          </c:cat>
          <c:val>
            <c:numRef>
              <c:f>Hárok1!$C$7:$C$14</c:f>
              <c:numCache>
                <c:formatCode>General</c:formatCode>
                <c:ptCount val="8"/>
                <c:pt idx="0">
                  <c:v>2042</c:v>
                </c:pt>
                <c:pt idx="1">
                  <c:v>1538</c:v>
                </c:pt>
                <c:pt idx="2">
                  <c:v>1714</c:v>
                </c:pt>
                <c:pt idx="3">
                  <c:v>1707</c:v>
                </c:pt>
                <c:pt idx="4">
                  <c:v>1531</c:v>
                </c:pt>
                <c:pt idx="5">
                  <c:v>1543</c:v>
                </c:pt>
                <c:pt idx="6">
                  <c:v>2200</c:v>
                </c:pt>
                <c:pt idx="7">
                  <c:v>2028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498-4A2E-897E-8F86CFCD21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9878016"/>
        <c:axId val="79879552"/>
      </c:lineChart>
      <c:catAx>
        <c:axId val="7987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k-SK"/>
          </a:p>
        </c:txPr>
        <c:crossAx val="79879552"/>
        <c:crosses val="autoZero"/>
        <c:auto val="0"/>
        <c:lblAlgn val="ctr"/>
        <c:lblOffset val="100"/>
        <c:noMultiLvlLbl val="0"/>
      </c:catAx>
      <c:valAx>
        <c:axId val="798795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987801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6335861095199788"/>
          <c:y val="0.10949074074074097"/>
          <c:w val="0.71782715510277562"/>
          <c:h val="6.0569043452901733E-2"/>
        </c:manualLayout>
      </c:layout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200"/>
              <a:t> </a:t>
            </a:r>
            <a:r>
              <a:rPr lang="sk-SK" sz="1200"/>
              <a:t>Priemerný počet narodených a</a:t>
            </a:r>
            <a:r>
              <a:rPr lang="sk-SK" sz="1200" baseline="0"/>
              <a:t> </a:t>
            </a:r>
            <a:r>
              <a:rPr lang="sk-SK" sz="1200"/>
              <a:t>odchovaných prasiat na počet</a:t>
            </a:r>
            <a:r>
              <a:rPr lang="sk-SK" sz="1200" baseline="0"/>
              <a:t> vrhov </a:t>
            </a:r>
            <a:r>
              <a:rPr lang="sk-SK" sz="1200"/>
              <a:t>podľa plemien v ŠCH a RCH</a:t>
            </a:r>
            <a:r>
              <a:rPr lang="en-US" sz="1200"/>
              <a:t> </a:t>
            </a:r>
          </a:p>
        </c:rich>
      </c:tx>
      <c:layout>
        <c:manualLayout>
          <c:xMode val="edge"/>
          <c:yMode val="edge"/>
          <c:x val="0.13002077865266837"/>
          <c:y val="1.388888888888896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933508311461091E-2"/>
          <c:y val="0.25950240594925844"/>
          <c:w val="0.95884492563429791"/>
          <c:h val="0.4386355351414408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Harok!$L$6</c:f>
              <c:strCache>
                <c:ptCount val="1"/>
                <c:pt idx="0">
                  <c:v>narodené 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6B-7F94-4117-AB3F-E97F077C006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5D-7F94-4117-AB3F-E97F077C006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64-7F94-4117-AB3F-E97F077C006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D-7F94-4117-AB3F-E97F077C0065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55-7F94-4117-AB3F-E97F077C0065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7-7F94-4117-AB3F-E97F077C006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F-7F94-4117-AB3F-E97F077C006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6-7F94-4117-AB3F-E97F077C0065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A-7F94-4117-AB3F-E97F077C0065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7F94-4117-AB3F-E97F077C0065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F-0BD4-4599-971E-213444CA8B88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0-0BD4-4599-971E-213444CA8B88}"/>
              </c:ext>
            </c:extLst>
          </c:dPt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94-4117-AB3F-E97F077C0065}"/>
                </c:ext>
              </c:extLst>
            </c:dLbl>
            <c:dLbl>
              <c:idx val="1"/>
              <c:layout>
                <c:manualLayout>
                  <c:x val="0"/>
                  <c:y val="-9.25925925925936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F94-4117-AB3F-E97F077C0065}"/>
                </c:ext>
              </c:extLst>
            </c:dLbl>
            <c:dLbl>
              <c:idx val="2"/>
              <c:layout>
                <c:manualLayout>
                  <c:x val="0"/>
                  <c:y val="-1.3888888888889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94-4117-AB3F-E97F077C0065}"/>
                </c:ext>
              </c:extLst>
            </c:dLbl>
            <c:dLbl>
              <c:idx val="3"/>
              <c:layout>
                <c:manualLayout>
                  <c:x val="0"/>
                  <c:y val="-9.32385181956066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94-4117-AB3F-E97F077C0065}"/>
                </c:ext>
              </c:extLst>
            </c:dLbl>
            <c:dLbl>
              <c:idx val="4"/>
              <c:layout>
                <c:manualLayout>
                  <c:x val="0"/>
                  <c:y val="-4.67754679453995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94-4117-AB3F-E97F077C0065}"/>
                </c:ext>
              </c:extLst>
            </c:dLbl>
            <c:dLbl>
              <c:idx val="5"/>
              <c:layout>
                <c:manualLayout>
                  <c:x val="5.0925337632080612E-17"/>
                  <c:y val="-9.3071411056316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94-4117-AB3F-E97F077C00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Harok!$D$6:$D$21</c:f>
              <c:numCache>
                <c:formatCode>0.0</c:formatCode>
                <c:ptCount val="16"/>
                <c:pt idx="0">
                  <c:v>14.2</c:v>
                </c:pt>
                <c:pt idx="1">
                  <c:v>13.6</c:v>
                </c:pt>
                <c:pt idx="2">
                  <c:v>13.2</c:v>
                </c:pt>
                <c:pt idx="3">
                  <c:v>9.1</c:v>
                </c:pt>
                <c:pt idx="4">
                  <c:v>11</c:v>
                </c:pt>
                <c:pt idx="5">
                  <c:v>11.7</c:v>
                </c:pt>
                <c:pt idx="6">
                  <c:v>13.6</c:v>
                </c:pt>
                <c:pt idx="7">
                  <c:v>12.4</c:v>
                </c:pt>
                <c:pt idx="8">
                  <c:v>7.3</c:v>
                </c:pt>
                <c:pt idx="9">
                  <c:v>6.7</c:v>
                </c:pt>
                <c:pt idx="10">
                  <c:v>6.1</c:v>
                </c:pt>
                <c:pt idx="11">
                  <c:v>18</c:v>
                </c:pt>
                <c:pt idx="12">
                  <c:v>18.600000000000001</c:v>
                </c:pt>
                <c:pt idx="13">
                  <c:v>13.5</c:v>
                </c:pt>
                <c:pt idx="14" formatCode="General">
                  <c:v>14.4</c:v>
                </c:pt>
                <c:pt idx="15" formatCode="General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94-4117-AB3F-E97F077C0065}"/>
            </c:ext>
          </c:extLst>
        </c:ser>
        <c:ser>
          <c:idx val="1"/>
          <c:order val="1"/>
          <c:tx>
            <c:strRef>
              <c:f>Harok!$L$7</c:f>
              <c:strCache>
                <c:ptCount val="1"/>
                <c:pt idx="0">
                  <c:v>odchované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F94-4117-AB3F-E97F077C006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7F94-4117-AB3F-E97F077C006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7F94-4117-AB3F-E97F077C006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7F94-4117-AB3F-E97F077C0065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7F94-4117-AB3F-E97F077C0065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2-7F94-4117-AB3F-E97F077C006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7F94-4117-AB3F-E97F077C006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73-7F94-4117-AB3F-E97F077C0065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78-7F94-4117-AB3F-E97F077C0065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80-7F94-4117-AB3F-E97F077C0065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4-0BD4-4599-971E-213444CA8B88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5-0BD4-4599-971E-213444CA8B88}"/>
              </c:ext>
            </c:extLst>
          </c:dPt>
          <c:dLbls>
            <c:dLbl>
              <c:idx val="0"/>
              <c:layout>
                <c:manualLayout>
                  <c:x val="1.2731334408020205E-17"/>
                  <c:y val="0.11574074074074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94-4117-AB3F-E97F077C0065}"/>
                </c:ext>
              </c:extLst>
            </c:dLbl>
            <c:dLbl>
              <c:idx val="1"/>
              <c:layout>
                <c:manualLayout>
                  <c:x val="0"/>
                  <c:y val="0.11574074074074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94-4117-AB3F-E97F077C0065}"/>
                </c:ext>
              </c:extLst>
            </c:dLbl>
            <c:dLbl>
              <c:idx val="2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F94-4117-AB3F-E97F077C0065}"/>
                </c:ext>
              </c:extLst>
            </c:dLbl>
            <c:dLbl>
              <c:idx val="3"/>
              <c:layout>
                <c:manualLayout>
                  <c:x val="0"/>
                  <c:y val="9.2544660291166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F94-4117-AB3F-E97F077C0065}"/>
                </c:ext>
              </c:extLst>
            </c:dLbl>
            <c:dLbl>
              <c:idx val="4"/>
              <c:layout>
                <c:manualLayout>
                  <c:x val="-2.7779965004375157E-3"/>
                  <c:y val="0.106401474902142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F94-4117-AB3F-E97F077C0065}"/>
                </c:ext>
              </c:extLst>
            </c:dLbl>
            <c:dLbl>
              <c:idx val="5"/>
              <c:layout>
                <c:manualLayout>
                  <c:x val="0"/>
                  <c:y val="9.722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F94-4117-AB3F-E97F077C0065}"/>
                </c:ext>
              </c:extLst>
            </c:dLbl>
            <c:dLbl>
              <c:idx val="6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F94-4117-AB3F-E97F077C0065}"/>
                </c:ext>
              </c:extLst>
            </c:dLbl>
            <c:dLbl>
              <c:idx val="7"/>
              <c:layout>
                <c:manualLayout>
                  <c:x val="0"/>
                  <c:y val="0.106481481481481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F94-4117-AB3F-E97F077C0065}"/>
                </c:ext>
              </c:extLst>
            </c:dLbl>
            <c:dLbl>
              <c:idx val="8"/>
              <c:layout>
                <c:manualLayout>
                  <c:x val="0"/>
                  <c:y val="0.115692631846625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F94-4117-AB3F-E97F077C0065}"/>
                </c:ext>
              </c:extLst>
            </c:dLbl>
            <c:dLbl>
              <c:idx val="9"/>
              <c:layout>
                <c:manualLayout>
                  <c:x val="0"/>
                  <c:y val="0.111110990018981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F94-4117-AB3F-E97F077C0065}"/>
                </c:ext>
              </c:extLst>
            </c:dLbl>
            <c:dLbl>
              <c:idx val="10"/>
              <c:layout>
                <c:manualLayout>
                  <c:x val="0"/>
                  <c:y val="8.7962962962963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F94-4117-AB3F-E97F077C0065}"/>
                </c:ext>
              </c:extLst>
            </c:dLbl>
            <c:dLbl>
              <c:idx val="11"/>
              <c:layout>
                <c:manualLayout>
                  <c:x val="1.0185067526416111E-16"/>
                  <c:y val="0.115340253748558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F94-4117-AB3F-E97F077C0065}"/>
                </c:ext>
              </c:extLst>
            </c:dLbl>
            <c:dLbl>
              <c:idx val="12"/>
              <c:layout>
                <c:manualLayout>
                  <c:x val="0"/>
                  <c:y val="0.110726280322226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F94-4117-AB3F-E97F077C0065}"/>
                </c:ext>
              </c:extLst>
            </c:dLbl>
            <c:dLbl>
              <c:idx val="13"/>
              <c:layout>
                <c:manualLayout>
                  <c:x val="2.8222222222222221E-3"/>
                  <c:y val="0.103481481481481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73-7F94-4117-AB3F-E97F077C0065}"/>
                </c:ext>
              </c:extLst>
            </c:dLbl>
            <c:dLbl>
              <c:idx val="14"/>
              <c:layout>
                <c:manualLayout>
                  <c:x val="2.8222222222223257E-3"/>
                  <c:y val="9.8777777777777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78-7F94-4117-AB3F-E97F077C0065}"/>
                </c:ext>
              </c:extLst>
            </c:dLbl>
            <c:dLbl>
              <c:idx val="15"/>
              <c:layout>
                <c:manualLayout>
                  <c:x val="2.8222222222223257E-3"/>
                  <c:y val="0.103481481481481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80-7F94-4117-AB3F-E97F077C00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Harok!$F$6:$F$21</c:f>
              <c:numCache>
                <c:formatCode>0.0</c:formatCode>
                <c:ptCount val="16"/>
                <c:pt idx="0">
                  <c:v>11.4</c:v>
                </c:pt>
                <c:pt idx="1">
                  <c:v>11.1</c:v>
                </c:pt>
                <c:pt idx="2">
                  <c:v>11.7</c:v>
                </c:pt>
                <c:pt idx="3">
                  <c:v>7.1</c:v>
                </c:pt>
                <c:pt idx="4">
                  <c:v>9.5</c:v>
                </c:pt>
                <c:pt idx="5">
                  <c:v>9.8000000000000007</c:v>
                </c:pt>
                <c:pt idx="6">
                  <c:v>11.2</c:v>
                </c:pt>
                <c:pt idx="7">
                  <c:v>10.6</c:v>
                </c:pt>
                <c:pt idx="8">
                  <c:v>6.8</c:v>
                </c:pt>
                <c:pt idx="9">
                  <c:v>5</c:v>
                </c:pt>
                <c:pt idx="10">
                  <c:v>4.9000000000000004</c:v>
                </c:pt>
                <c:pt idx="11">
                  <c:v>12.8</c:v>
                </c:pt>
                <c:pt idx="12">
                  <c:v>13.2</c:v>
                </c:pt>
                <c:pt idx="13">
                  <c:v>12.8</c:v>
                </c:pt>
                <c:pt idx="14" formatCode="General">
                  <c:v>11.7</c:v>
                </c:pt>
                <c:pt idx="15" formatCode="General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F94-4117-AB3F-E97F077C0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shape val="box"/>
        <c:axId val="79903360"/>
        <c:axId val="79921536"/>
        <c:axId val="0"/>
      </c:bar3DChart>
      <c:catAx>
        <c:axId val="799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000000"/>
          <a:lstStyle/>
          <a:p>
            <a:pPr>
              <a:defRPr sz="900" b="0"/>
            </a:pPr>
            <a:endParaRPr lang="sk-SK"/>
          </a:p>
        </c:txPr>
        <c:crossAx val="79921536"/>
        <c:crosses val="autoZero"/>
        <c:auto val="1"/>
        <c:lblAlgn val="ctr"/>
        <c:lblOffset val="0"/>
        <c:noMultiLvlLbl val="0"/>
      </c:catAx>
      <c:valAx>
        <c:axId val="7992153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90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0866141732283647E-5"/>
          <c:y val="0.17828951311881863"/>
          <c:w val="0.69437357830271207"/>
          <c:h val="7.947142023913711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 vrhov na stav prasníc v ŠCH</a:t>
            </a:r>
          </a:p>
          <a:p>
            <a:pPr algn="ctr">
              <a:defRPr/>
            </a:pPr>
            <a:r>
              <a:rPr lang="sk-SK" sz="1200"/>
              <a:t>podľa plemien k 31.12.2018</a:t>
            </a:r>
            <a:endParaRPr lang="en-US" sz="1200"/>
          </a:p>
        </c:rich>
      </c:tx>
      <c:layout>
        <c:manualLayout>
          <c:xMode val="edge"/>
          <c:yMode val="edge"/>
          <c:x val="0.19584711111111111"/>
          <c:y val="9.2592592592592587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599518810148733E-2"/>
          <c:y val="0.15676148148148145"/>
          <c:w val="0.97828937007874062"/>
          <c:h val="0.62993444444444446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Harok!$A$6:$A$11</c:f>
              <c:strCache>
                <c:ptCount val="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206-4174-8D66-70D615A54F92}"/>
                </c:ext>
              </c:extLst>
            </c:dLbl>
            <c:dLbl>
              <c:idx val="1"/>
              <c:layout>
                <c:manualLayout>
                  <c:x val="0"/>
                  <c:y val="-9.2592592592593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206-4174-8D66-70D615A54F92}"/>
                </c:ext>
              </c:extLst>
            </c:dLbl>
            <c:dLbl>
              <c:idx val="2"/>
              <c:layout>
                <c:manualLayout>
                  <c:x val="0"/>
                  <c:y val="-1.3888888888888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206-4174-8D66-70D615A54F92}"/>
                </c:ext>
              </c:extLst>
            </c:dLbl>
            <c:dLbl>
              <c:idx val="3"/>
              <c:layout>
                <c:manualLayout>
                  <c:x val="0"/>
                  <c:y val="-2.7777777777778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206-4174-8D66-70D615A54F92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206-4174-8D66-70D615A54F92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206-4174-8D66-70D615A54F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Harok!$M$23:$M$29</c:f>
              <c:strCache>
                <c:ptCount val="7"/>
                <c:pt idx="0">
                  <c:v>BU</c:v>
                </c:pt>
                <c:pt idx="1">
                  <c:v>Landrase</c:v>
                </c:pt>
                <c:pt idx="2">
                  <c:v>Yorkshire</c:v>
                </c:pt>
                <c:pt idx="3">
                  <c:v>Hampshire</c:v>
                </c:pt>
                <c:pt idx="4">
                  <c:v>Pietrain</c:v>
                </c:pt>
                <c:pt idx="5">
                  <c:v>Duroc</c:v>
                </c:pt>
                <c:pt idx="6">
                  <c:v>LAxBU</c:v>
                </c:pt>
              </c:strCache>
            </c:strRef>
          </c:cat>
          <c:val>
            <c:numRef>
              <c:f>Harok!$G$6:$G$11</c:f>
              <c:numCache>
                <c:formatCode>0.00</c:formatCode>
                <c:ptCount val="6"/>
                <c:pt idx="0">
                  <c:v>2.27</c:v>
                </c:pt>
                <c:pt idx="1">
                  <c:v>2.34</c:v>
                </c:pt>
                <c:pt idx="2">
                  <c:v>1.85</c:v>
                </c:pt>
                <c:pt idx="3">
                  <c:v>2.2999999999999998</c:v>
                </c:pt>
                <c:pt idx="4">
                  <c:v>2</c:v>
                </c:pt>
                <c:pt idx="5">
                  <c:v>2.3199999999999998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206-4174-8D66-70D615A54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73984"/>
        <c:axId val="79438208"/>
        <c:axId val="0"/>
      </c:bar3DChart>
      <c:catAx>
        <c:axId val="7967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k-SK"/>
          </a:p>
        </c:txPr>
        <c:crossAx val="79438208"/>
        <c:crosses val="autoZero"/>
        <c:auto val="1"/>
        <c:lblAlgn val="ctr"/>
        <c:lblOffset val="0"/>
        <c:noMultiLvlLbl val="0"/>
      </c:catAx>
      <c:valAx>
        <c:axId val="7943820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79673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/>
              <a:t>Priemerný počet vrhov na stav prasníc v RCH</a:t>
            </a:r>
          </a:p>
          <a:p>
            <a:pPr>
              <a:defRPr/>
            </a:pPr>
            <a:r>
              <a:rPr lang="sk-SK" sz="1200"/>
              <a:t>podľa plemien k 31.12.2018</a:t>
            </a:r>
            <a:endParaRPr lang="en-US" sz="1200"/>
          </a:p>
        </c:rich>
      </c:tx>
      <c:layout>
        <c:manualLayout>
          <c:xMode val="edge"/>
          <c:yMode val="edge"/>
          <c:x val="0.21529155730533694"/>
          <c:y val="1.3888888888888919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0438792395683125E-3"/>
          <c:y val="0.19318912809309244"/>
          <c:w val="0.99217825896762857"/>
          <c:h val="0.53811691168661713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Harok!$A$12:$A$21</c:f>
              <c:strCache>
                <c:ptCount val="10"/>
                <c:pt idx="0">
                  <c:v>BU RCH</c:v>
                </c:pt>
                <c:pt idx="1">
                  <c:v>Landrase RCH</c:v>
                </c:pt>
                <c:pt idx="2">
                  <c:v>MGP RCH</c:v>
                </c:pt>
                <c:pt idx="3">
                  <c:v>MGC RCH</c:v>
                </c:pt>
                <c:pt idx="4">
                  <c:v>MGL RCH</c:v>
                </c:pt>
                <c:pt idx="5">
                  <c:v>BUxLA RCH</c:v>
                </c:pt>
                <c:pt idx="6">
                  <c:v>LAxBU RCH</c:v>
                </c:pt>
                <c:pt idx="7">
                  <c:v>BUxLAxLAxBU RCH</c:v>
                </c:pt>
                <c:pt idx="8">
                  <c:v>PIC RCH</c:v>
                </c:pt>
                <c:pt idx="9">
                  <c:v>PH RCH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CA-4108-9F4B-F10C43DA0A37}"/>
                </c:ext>
              </c:extLst>
            </c:dLbl>
            <c:dLbl>
              <c:idx val="1"/>
              <c:layout>
                <c:manualLayout>
                  <c:x val="0"/>
                  <c:y val="-9.25925925925935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CA-4108-9F4B-F10C43DA0A37}"/>
                </c:ext>
              </c:extLst>
            </c:dLbl>
            <c:dLbl>
              <c:idx val="2"/>
              <c:layout>
                <c:manualLayout>
                  <c:x val="0"/>
                  <c:y val="-1.3888888888888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ECA-4108-9F4B-F10C43DA0A37}"/>
                </c:ext>
              </c:extLst>
            </c:dLbl>
            <c:dLbl>
              <c:idx val="3"/>
              <c:layout>
                <c:manualLayout>
                  <c:x val="0"/>
                  <c:y val="-2.7777777777778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CA-4108-9F4B-F10C43DA0A37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ECA-4108-9F4B-F10C43DA0A37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ECA-4108-9F4B-F10C43DA0A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Harok!$M$12:$M$21</c:f>
              <c:strCache>
                <c:ptCount val="10"/>
                <c:pt idx="0">
                  <c:v>BU</c:v>
                </c:pt>
                <c:pt idx="1">
                  <c:v>LA</c:v>
                </c:pt>
                <c:pt idx="2">
                  <c:v>MGP</c:v>
                </c:pt>
                <c:pt idx="3">
                  <c:v>MGC</c:v>
                </c:pt>
                <c:pt idx="4">
                  <c:v>MGL</c:v>
                </c:pt>
                <c:pt idx="5">
                  <c:v>BUxLA </c:v>
                </c:pt>
                <c:pt idx="6">
                  <c:v>LAxBU</c:v>
                </c:pt>
                <c:pt idx="7">
                  <c:v>BUxLAxLAxBU</c:v>
                </c:pt>
                <c:pt idx="8">
                  <c:v>PIC</c:v>
                </c:pt>
                <c:pt idx="9">
                  <c:v>PH RCH</c:v>
                </c:pt>
              </c:strCache>
            </c:strRef>
          </c:cat>
          <c:val>
            <c:numRef>
              <c:f>Harok!$G$12:$G$21</c:f>
              <c:numCache>
                <c:formatCode>0.00</c:formatCode>
                <c:ptCount val="10"/>
                <c:pt idx="0">
                  <c:v>2.1</c:v>
                </c:pt>
                <c:pt idx="1">
                  <c:v>1.94</c:v>
                </c:pt>
                <c:pt idx="2">
                  <c:v>1.85</c:v>
                </c:pt>
                <c:pt idx="3">
                  <c:v>1.55</c:v>
                </c:pt>
                <c:pt idx="4">
                  <c:v>1.46</c:v>
                </c:pt>
                <c:pt idx="5">
                  <c:v>1.85</c:v>
                </c:pt>
                <c:pt idx="6">
                  <c:v>2.19</c:v>
                </c:pt>
                <c:pt idx="7">
                  <c:v>2.39</c:v>
                </c:pt>
                <c:pt idx="8" formatCode="General">
                  <c:v>2.13</c:v>
                </c:pt>
                <c:pt idx="9" formatCode="General">
                  <c:v>2.2200000000000002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CA-4108-9F4B-F10C43DA0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470976"/>
        <c:axId val="79472512"/>
        <c:axId val="0"/>
      </c:bar3DChart>
      <c:catAx>
        <c:axId val="794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sk-SK"/>
          </a:p>
        </c:txPr>
        <c:crossAx val="79472512"/>
        <c:crosses val="autoZero"/>
        <c:auto val="1"/>
        <c:lblAlgn val="ctr"/>
        <c:lblOffset val="0"/>
        <c:noMultiLvlLbl val="0"/>
      </c:catAx>
      <c:valAx>
        <c:axId val="79472512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79470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</a:t>
            </a:r>
            <a:r>
              <a:rPr lang="sk-SK" sz="1200" baseline="0"/>
              <a:t> odchovaných prasiat</a:t>
            </a:r>
            <a:r>
              <a:rPr lang="sk-SK" sz="1200"/>
              <a:t> na prasnicu podľa plemien v ŠCH a RCH</a:t>
            </a:r>
          </a:p>
          <a:p>
            <a:pPr algn="ctr">
              <a:defRPr/>
            </a:pPr>
            <a:r>
              <a:rPr lang="sk-SK" sz="1200"/>
              <a:t>za rok 2018</a:t>
            </a:r>
            <a:endParaRPr lang="en-US" sz="1200"/>
          </a:p>
        </c:rich>
      </c:tx>
      <c:layout>
        <c:manualLayout>
          <c:xMode val="edge"/>
          <c:yMode val="edge"/>
          <c:x val="0.19171377777777782"/>
          <c:y val="9.2592592592592587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6090666666666669E-2"/>
          <c:y val="0.1577985185185185"/>
          <c:w val="0.95051159230096238"/>
          <c:h val="0.5224825021872252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E-7A34-4001-BCA4-DF2F2817A4E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7A34-4001-BCA4-DF2F2817A4E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9-7A34-4001-BCA4-DF2F2817A4E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7A34-4001-BCA4-DF2F2817A4E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7A34-4001-BCA4-DF2F2817A4E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C-7A34-4001-BCA4-DF2F2817A4E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4-7A34-4001-BCA4-DF2F2817A4E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C-7A34-4001-BCA4-DF2F2817A4E4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2-7A34-4001-BCA4-DF2F2817A4E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48-7A34-4001-BCA4-DF2F2817A4E4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BC58-42D9-ADA1-E8C4E47F2FAB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0-BC58-42D9-ADA1-E8C4E47F2FAB}"/>
              </c:ext>
            </c:extLst>
          </c:dPt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A34-4001-BCA4-DF2F2817A4E4}"/>
                </c:ext>
              </c:extLst>
            </c:dLbl>
            <c:dLbl>
              <c:idx val="1"/>
              <c:layout>
                <c:manualLayout>
                  <c:x val="0"/>
                  <c:y val="-9.25925925925935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A34-4001-BCA4-DF2F2817A4E4}"/>
                </c:ext>
              </c:extLst>
            </c:dLbl>
            <c:dLbl>
              <c:idx val="2"/>
              <c:layout>
                <c:manualLayout>
                  <c:x val="0"/>
                  <c:y val="-1.3888888888888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A34-4001-BCA4-DF2F2817A4E4}"/>
                </c:ext>
              </c:extLst>
            </c:dLbl>
            <c:dLbl>
              <c:idx val="3"/>
              <c:layout>
                <c:manualLayout>
                  <c:x val="0"/>
                  <c:y val="-2.77777777777780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A34-4001-BCA4-DF2F2817A4E4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A34-4001-BCA4-DF2F2817A4E4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A34-4001-BCA4-DF2F2817A4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Harok!$J$6:$J$21</c:f>
              <c:numCache>
                <c:formatCode>0.0</c:formatCode>
                <c:ptCount val="16"/>
                <c:pt idx="0">
                  <c:v>25.8</c:v>
                </c:pt>
                <c:pt idx="1">
                  <c:v>26</c:v>
                </c:pt>
                <c:pt idx="2">
                  <c:v>21.6</c:v>
                </c:pt>
                <c:pt idx="3">
                  <c:v>16.3</c:v>
                </c:pt>
                <c:pt idx="4">
                  <c:v>19</c:v>
                </c:pt>
                <c:pt idx="5">
                  <c:v>22.6</c:v>
                </c:pt>
                <c:pt idx="6">
                  <c:v>23.4</c:v>
                </c:pt>
                <c:pt idx="7">
                  <c:v>20.5</c:v>
                </c:pt>
                <c:pt idx="8">
                  <c:v>12</c:v>
                </c:pt>
                <c:pt idx="9">
                  <c:v>7.3</c:v>
                </c:pt>
                <c:pt idx="10">
                  <c:v>6.9</c:v>
                </c:pt>
                <c:pt idx="11">
                  <c:v>23.7</c:v>
                </c:pt>
                <c:pt idx="12">
                  <c:v>28.8</c:v>
                </c:pt>
                <c:pt idx="13">
                  <c:v>30.6</c:v>
                </c:pt>
                <c:pt idx="14" formatCode="General">
                  <c:v>24.8</c:v>
                </c:pt>
                <c:pt idx="15" formatCode="General">
                  <c:v>28.1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34-4001-BCA4-DF2F2817A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722368"/>
        <c:axId val="79723904"/>
        <c:axId val="0"/>
      </c:bar3DChart>
      <c:catAx>
        <c:axId val="7972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000000"/>
          <a:lstStyle/>
          <a:p>
            <a:pPr>
              <a:defRPr/>
            </a:pPr>
            <a:endParaRPr lang="sk-SK"/>
          </a:p>
        </c:txPr>
        <c:crossAx val="79723904"/>
        <c:crosses val="autoZero"/>
        <c:auto val="1"/>
        <c:lblAlgn val="ctr"/>
        <c:lblOffset val="0"/>
        <c:noMultiLvlLbl val="0"/>
      </c:catAx>
      <c:valAx>
        <c:axId val="7972390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72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200"/>
              <a:t>Priemerné medziobdobie podľa </a:t>
            </a:r>
            <a:r>
              <a:rPr lang="sk-SK" sz="1200"/>
              <a:t>plemien v ŠCH a RCH</a:t>
            </a:r>
            <a:r>
              <a:rPr lang="en-US" sz="1200"/>
              <a:t> </a:t>
            </a:r>
            <a:endParaRPr lang="sk-SK" sz="1200"/>
          </a:p>
          <a:p>
            <a:pPr algn="ctr">
              <a:defRPr/>
            </a:pPr>
            <a:r>
              <a:rPr lang="en-US" sz="1200"/>
              <a:t>v roku 201</a:t>
            </a:r>
            <a:r>
              <a:rPr lang="sk-SK" sz="1200"/>
              <a:t>8</a:t>
            </a:r>
            <a:endParaRPr lang="en-US" sz="1200"/>
          </a:p>
        </c:rich>
      </c:tx>
      <c:layout>
        <c:manualLayout>
          <c:xMode val="edge"/>
          <c:yMode val="edge"/>
          <c:x val="0.12213888888888889"/>
          <c:y val="1.388888888888892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6090666666666669E-2"/>
          <c:y val="0.1905762962962963"/>
          <c:w val="0.96162270341207534"/>
          <c:h val="0.526743219597551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0-74E8-45F6-AB49-E3BD1445E591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74E8-45F6-AB49-E3BD1445E591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74E8-45F6-AB49-E3BD1445E59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74E8-45F6-AB49-E3BD1445E59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4-74E8-45F6-AB49-E3BD1445E591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74E8-45F6-AB49-E3BD1445E591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74E8-45F6-AB49-E3BD1445E591}"/>
              </c:ext>
            </c:extLst>
          </c:dPt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E8-45F6-AB49-E3BD1445E591}"/>
                </c:ext>
              </c:extLst>
            </c:dLbl>
            <c:dLbl>
              <c:idx val="1"/>
              <c:layout>
                <c:manualLayout>
                  <c:x val="5.5555555555555558E-3"/>
                  <c:y val="-8.487556272013478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E8-45F6-AB49-E3BD1445E591}"/>
                </c:ext>
              </c:extLst>
            </c:dLbl>
            <c:dLbl>
              <c:idx val="2"/>
              <c:layout>
                <c:manualLayout>
                  <c:x val="5.4666666666666665E-3"/>
                  <c:y val="-7.3150000000000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696933333333333"/>
                      <c:h val="8.224555555555554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4E8-45F6-AB49-E3BD1445E591}"/>
                </c:ext>
              </c:extLst>
            </c:dLbl>
            <c:dLbl>
              <c:idx val="3"/>
              <c:layout>
                <c:manualLayout>
                  <c:x val="1.1111111111111061E-2"/>
                  <c:y val="4.62962962962955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E8-45F6-AB49-E3BD1445E591}"/>
                </c:ext>
              </c:extLst>
            </c:dLbl>
            <c:dLbl>
              <c:idx val="4"/>
              <c:layout>
                <c:manualLayout>
                  <c:x val="1.1111111111111061E-2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E8-45F6-AB49-E3BD1445E591}"/>
                </c:ext>
              </c:extLst>
            </c:dLbl>
            <c:dLbl>
              <c:idx val="5"/>
              <c:layout>
                <c:manualLayout>
                  <c:x val="1.1111111111111165E-2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4E8-45F6-AB49-E3BD1445E591}"/>
                </c:ext>
              </c:extLst>
            </c:dLbl>
            <c:dLbl>
              <c:idx val="6"/>
              <c:layout>
                <c:manualLayout>
                  <c:x val="5.5555555555554465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E8-45F6-AB49-E3BD1445E591}"/>
                </c:ext>
              </c:extLst>
            </c:dLbl>
            <c:dLbl>
              <c:idx val="7"/>
              <c:layout>
                <c:manualLayout>
                  <c:x val="8.3333333333333367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4E8-45F6-AB49-E3BD1445E591}"/>
                </c:ext>
              </c:extLst>
            </c:dLbl>
            <c:dLbl>
              <c:idx val="8"/>
              <c:layout>
                <c:manualLayout>
                  <c:x val="2.7777777777777991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4E8-45F6-AB49-E3BD1445E591}"/>
                </c:ext>
              </c:extLst>
            </c:dLbl>
            <c:dLbl>
              <c:idx val="9"/>
              <c:layout>
                <c:manualLayout>
                  <c:x val="5.5555555555554465E-3"/>
                  <c:y val="9.25925925925931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4E8-45F6-AB49-E3BD1445E591}"/>
                </c:ext>
              </c:extLst>
            </c:dLbl>
            <c:dLbl>
              <c:idx val="10"/>
              <c:layout>
                <c:manualLayout>
                  <c:x val="8.3333333333333367E-3"/>
                  <c:y val="4.62962962962964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E8-45F6-AB49-E3BD1445E591}"/>
                </c:ext>
              </c:extLst>
            </c:dLbl>
            <c:dLbl>
              <c:idx val="11"/>
              <c:layout>
                <c:manualLayout>
                  <c:x val="1.6666666666666583E-2"/>
                  <c:y val="9.25925925925931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4E8-45F6-AB49-E3BD1445E591}"/>
                </c:ext>
              </c:extLst>
            </c:dLbl>
            <c:dLbl>
              <c:idx val="12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4E8-45F6-AB49-E3BD1445E5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Harok!$K$6:$K$21</c:f>
              <c:numCache>
                <c:formatCode>0.0</c:formatCode>
                <c:ptCount val="16"/>
                <c:pt idx="0">
                  <c:v>160.80000000000001</c:v>
                </c:pt>
                <c:pt idx="1">
                  <c:v>156.19999999999999</c:v>
                </c:pt>
                <c:pt idx="2">
                  <c:v>197.3</c:v>
                </c:pt>
                <c:pt idx="3">
                  <c:v>158.69999999999999</c:v>
                </c:pt>
                <c:pt idx="4">
                  <c:v>182.5</c:v>
                </c:pt>
                <c:pt idx="5">
                  <c:v>157.6</c:v>
                </c:pt>
                <c:pt idx="6">
                  <c:v>174</c:v>
                </c:pt>
                <c:pt idx="7">
                  <c:v>188.5</c:v>
                </c:pt>
                <c:pt idx="8">
                  <c:v>197.7</c:v>
                </c:pt>
                <c:pt idx="9">
                  <c:v>235.5</c:v>
                </c:pt>
                <c:pt idx="10">
                  <c:v>249.7</c:v>
                </c:pt>
                <c:pt idx="11">
                  <c:v>196.9</c:v>
                </c:pt>
                <c:pt idx="12">
                  <c:v>166.3</c:v>
                </c:pt>
                <c:pt idx="13">
                  <c:v>152.6</c:v>
                </c:pt>
                <c:pt idx="14" formatCode="General">
                  <c:v>171.7</c:v>
                </c:pt>
                <c:pt idx="15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4E8-45F6-AB49-E3BD1445E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744384"/>
        <c:axId val="79758464"/>
        <c:axId val="0"/>
      </c:bar3DChart>
      <c:catAx>
        <c:axId val="7974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940000"/>
          <a:lstStyle/>
          <a:p>
            <a:pPr>
              <a:defRPr/>
            </a:pPr>
            <a:endParaRPr lang="sk-SK"/>
          </a:p>
        </c:txPr>
        <c:crossAx val="79758464"/>
        <c:crosses val="autoZero"/>
        <c:auto val="1"/>
        <c:lblAlgn val="ctr"/>
        <c:lblOffset val="0"/>
        <c:noMultiLvlLbl val="0"/>
      </c:catAx>
      <c:valAx>
        <c:axId val="797584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79744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P</a:t>
            </a:r>
            <a:r>
              <a:rPr lang="en-US" sz="1200"/>
              <a:t>riemern</a:t>
            </a:r>
            <a:r>
              <a:rPr lang="sk-SK" sz="1200"/>
              <a:t>ý</a:t>
            </a:r>
            <a:r>
              <a:rPr lang="en-US" sz="1200"/>
              <a:t> poč</a:t>
            </a:r>
            <a:r>
              <a:rPr lang="sk-SK" sz="1200"/>
              <a:t>et</a:t>
            </a:r>
            <a:r>
              <a:rPr lang="en-US" sz="1200"/>
              <a:t> prasníc </a:t>
            </a:r>
            <a:r>
              <a:rPr lang="sk-SK" sz="1200"/>
              <a:t>v ŠCH a RCH podľa rokov</a:t>
            </a:r>
            <a:r>
              <a:rPr lang="en-US" sz="1200"/>
              <a:t> </a:t>
            </a:r>
            <a:endParaRPr lang="sk-SK" sz="1200"/>
          </a:p>
        </c:rich>
      </c:tx>
      <c:layout>
        <c:manualLayout>
          <c:xMode val="edge"/>
          <c:yMode val="edge"/>
          <c:x val="0.166320855865839"/>
          <c:y val="1.38888888888889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8988259531499298E-2"/>
          <c:y val="0.19320793234179096"/>
          <c:w val="0.88709162265388719"/>
          <c:h val="0.66104731700204233"/>
        </c:manualLayout>
      </c:layout>
      <c:lineChart>
        <c:grouping val="standard"/>
        <c:varyColors val="0"/>
        <c:ser>
          <c:idx val="1"/>
          <c:order val="0"/>
          <c:tx>
            <c:strRef>
              <c:f>Hárok1!$B$1</c:f>
              <c:strCache>
                <c:ptCount val="1"/>
                <c:pt idx="0">
                  <c:v>Šľachtiteľské chovy</c:v>
                </c:pt>
              </c:strCache>
            </c:strRef>
          </c:tx>
          <c:spPr>
            <a:ln w="28575" cap="rnd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8.6304730450619427E-2"/>
                  <c:y val="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E-4F44-A582-1F512AF24585}"/>
                </c:ext>
              </c:extLst>
            </c:dLbl>
            <c:dLbl>
              <c:idx val="1"/>
              <c:layout>
                <c:manualLayout>
                  <c:x val="-5.8464494821387616E-2"/>
                  <c:y val="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E-4F44-A582-1F512AF24585}"/>
                </c:ext>
              </c:extLst>
            </c:dLbl>
            <c:dLbl>
              <c:idx val="2"/>
              <c:layout>
                <c:manualLayout>
                  <c:x val="-4.4544377006771323E-2"/>
                  <c:y val="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E-4F44-A582-1F512AF24585}"/>
                </c:ext>
              </c:extLst>
            </c:dLbl>
            <c:dLbl>
              <c:idx val="3"/>
              <c:layout>
                <c:manualLayout>
                  <c:x val="-5.289644769554118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E-4F44-A582-1F512AF24585}"/>
                </c:ext>
              </c:extLst>
            </c:dLbl>
            <c:dLbl>
              <c:idx val="4"/>
              <c:layout>
                <c:manualLayout>
                  <c:x val="-5.289644769554118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E-4F44-A582-1F512AF24585}"/>
                </c:ext>
              </c:extLst>
            </c:dLbl>
            <c:dLbl>
              <c:idx val="5"/>
              <c:layout>
                <c:manualLayout>
                  <c:x val="-5.5621283355945433E-2"/>
                  <c:y val="4.62959317585303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E-4F44-A582-1F512AF24585}"/>
                </c:ext>
              </c:extLst>
            </c:dLbl>
            <c:dLbl>
              <c:idx val="6"/>
              <c:layout>
                <c:manualLayout>
                  <c:x val="-4.7186568818102993E-2"/>
                  <c:y val="3.7037037037037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E-4F44-A582-1F512AF24585}"/>
                </c:ext>
              </c:extLst>
            </c:dLbl>
            <c:dLbl>
              <c:idx val="7"/>
              <c:layout>
                <c:manualLayout>
                  <c:x val="-5.2849316587979457E-2"/>
                  <c:y val="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E-4F44-A582-1F512AF24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Hárok1!$A$7:$A$14</c:f>
              <c:strCache>
                <c:ptCount val="8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  <c:pt idx="7">
                  <c:v>r.2018</c:v>
                </c:pt>
              </c:strCache>
            </c:strRef>
          </c:cat>
          <c:val>
            <c:numRef>
              <c:f>Hárok1!$B$7:$B$14</c:f>
              <c:numCache>
                <c:formatCode>General</c:formatCode>
                <c:ptCount val="8"/>
                <c:pt idx="0">
                  <c:v>1405</c:v>
                </c:pt>
                <c:pt idx="1">
                  <c:v>1532</c:v>
                </c:pt>
                <c:pt idx="2">
                  <c:v>1675</c:v>
                </c:pt>
                <c:pt idx="3">
                  <c:v>1571</c:v>
                </c:pt>
                <c:pt idx="4">
                  <c:v>1273</c:v>
                </c:pt>
                <c:pt idx="5">
                  <c:v>1169</c:v>
                </c:pt>
                <c:pt idx="6">
                  <c:v>1224</c:v>
                </c:pt>
                <c:pt idx="7" formatCode="0">
                  <c:v>1673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6BE-4F44-A582-1F512AF24585}"/>
            </c:ext>
          </c:extLst>
        </c:ser>
        <c:ser>
          <c:idx val="2"/>
          <c:order val="1"/>
          <c:tx>
            <c:strRef>
              <c:f>Hárok1!$C$1</c:f>
              <c:strCache>
                <c:ptCount val="1"/>
                <c:pt idx="0">
                  <c:v>Rozmnožovacie chovy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1"/>
              <c:layout>
                <c:manualLayout>
                  <c:x val="-3.3408282755078483E-2"/>
                  <c:y val="-4.629629629629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BE-4F44-A582-1F512AF24585}"/>
                </c:ext>
              </c:extLst>
            </c:dLbl>
            <c:dLbl>
              <c:idx val="2"/>
              <c:layout>
                <c:manualLayout>
                  <c:x val="-5.011242413261803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6BE-4F44-A582-1F512AF24585}"/>
                </c:ext>
              </c:extLst>
            </c:dLbl>
            <c:dLbl>
              <c:idx val="3"/>
              <c:layout>
                <c:manualLayout>
                  <c:x val="-5.011242413261803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6BE-4F44-A582-1F512AF24585}"/>
                </c:ext>
              </c:extLst>
            </c:dLbl>
            <c:dLbl>
              <c:idx val="4"/>
              <c:layout>
                <c:manualLayout>
                  <c:x val="-4.7328400569694506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6BE-4F44-A582-1F512AF24585}"/>
                </c:ext>
              </c:extLst>
            </c:dLbl>
            <c:dLbl>
              <c:idx val="5"/>
              <c:layout>
                <c:manualLayout>
                  <c:x val="-5.8370013391810978E-2"/>
                  <c:y val="-6.0185185185185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6BE-4F44-A582-1F512AF24585}"/>
                </c:ext>
              </c:extLst>
            </c:dLbl>
            <c:dLbl>
              <c:idx val="6"/>
              <c:layout>
                <c:manualLayout>
                  <c:x val="-5.5531843858805732E-2"/>
                  <c:y val="-5.5555555555555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6BE-4F44-A582-1F512AF24585}"/>
                </c:ext>
              </c:extLst>
            </c:dLbl>
            <c:dLbl>
              <c:idx val="7"/>
              <c:layout>
                <c:manualLayout>
                  <c:x val="-4.1724840702336806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6BE-4F44-A582-1F512AF24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Hárok1!$A$7:$A$14</c:f>
              <c:strCache>
                <c:ptCount val="8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  <c:pt idx="7">
                  <c:v>r.2018</c:v>
                </c:pt>
              </c:strCache>
            </c:strRef>
          </c:cat>
          <c:val>
            <c:numRef>
              <c:f>Hárok1!$C$7:$C$14</c:f>
              <c:numCache>
                <c:formatCode>General</c:formatCode>
                <c:ptCount val="8"/>
                <c:pt idx="0">
                  <c:v>2042</c:v>
                </c:pt>
                <c:pt idx="1">
                  <c:v>1538</c:v>
                </c:pt>
                <c:pt idx="2">
                  <c:v>1714</c:v>
                </c:pt>
                <c:pt idx="3">
                  <c:v>1707</c:v>
                </c:pt>
                <c:pt idx="4">
                  <c:v>1531</c:v>
                </c:pt>
                <c:pt idx="5">
                  <c:v>1543</c:v>
                </c:pt>
                <c:pt idx="6">
                  <c:v>2200</c:v>
                </c:pt>
                <c:pt idx="7">
                  <c:v>2028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6BE-4F44-A582-1F512AF245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9878016"/>
        <c:axId val="79879552"/>
      </c:lineChart>
      <c:catAx>
        <c:axId val="7987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9879552"/>
        <c:crosses val="autoZero"/>
        <c:auto val="0"/>
        <c:lblAlgn val="ctr"/>
        <c:lblOffset val="100"/>
        <c:noMultiLvlLbl val="0"/>
      </c:catAx>
      <c:valAx>
        <c:axId val="7987955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98780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335861095199788"/>
          <c:y val="0.10949074074074097"/>
          <c:w val="0.71782715510277562"/>
          <c:h val="6.05690434529017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 prasníc v ŠCH a RCH</a:t>
            </a:r>
          </a:p>
          <a:p>
            <a:pPr algn="ctr">
              <a:defRPr/>
            </a:pPr>
            <a:r>
              <a:rPr lang="sk-SK" sz="1200"/>
              <a:t>k 31.12.2018</a:t>
            </a:r>
            <a:endParaRPr lang="en-US" sz="1200"/>
          </a:p>
        </c:rich>
      </c:tx>
      <c:layout>
        <c:manualLayout>
          <c:xMode val="edge"/>
          <c:yMode val="edge"/>
          <c:x val="0.25140266841644798"/>
          <c:y val="1.393709869311321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2865110611173606E-2"/>
          <c:y val="0.16920106807458316"/>
          <c:w val="0.97684643112792724"/>
          <c:h val="0.530261481043193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0ADF-4C42-AAD6-4031222D1C0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0ADF-4C42-AAD6-4031222D1C0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0ADF-4C42-AAD6-4031222D1C0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0ADF-4C42-AAD6-4031222D1C0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0ADF-4C42-AAD6-4031222D1C02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0ADF-4C42-AAD6-4031222D1C02}"/>
              </c:ext>
            </c:extLst>
          </c:dPt>
          <c:dLbls>
            <c:dLbl>
              <c:idx val="0"/>
              <c:layout>
                <c:manualLayout>
                  <c:x val="8.3333333333333367E-3"/>
                  <c:y val="-1.8518377244367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ADF-4C42-AAD6-4031222D1C02}"/>
                </c:ext>
              </c:extLst>
            </c:dLbl>
            <c:dLbl>
              <c:idx val="1"/>
              <c:layout>
                <c:manualLayout>
                  <c:x val="8.3333333333333228E-3"/>
                  <c:y val="-9.2591886221834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DF-4C42-AAD6-4031222D1C02}"/>
                </c:ext>
              </c:extLst>
            </c:dLbl>
            <c:dLbl>
              <c:idx val="2"/>
              <c:layout>
                <c:manualLayout>
                  <c:x val="8.3333333333333367E-3"/>
                  <c:y val="-1.3888782933275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DF-4C42-AAD6-4031222D1C02}"/>
                </c:ext>
              </c:extLst>
            </c:dLbl>
            <c:dLbl>
              <c:idx val="3"/>
              <c:layout>
                <c:manualLayout>
                  <c:x val="1.3888888888888947E-2"/>
                  <c:y val="-1.855070884305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ADF-4C42-AAD6-4031222D1C02}"/>
                </c:ext>
              </c:extLst>
            </c:dLbl>
            <c:dLbl>
              <c:idx val="4"/>
              <c:layout>
                <c:manualLayout>
                  <c:x val="5.5555555555555558E-3"/>
                  <c:y val="-1.8518377244367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ADF-4C42-AAD6-4031222D1C02}"/>
                </c:ext>
              </c:extLst>
            </c:dLbl>
            <c:dLbl>
              <c:idx val="5"/>
              <c:layout>
                <c:manualLayout>
                  <c:x val="5.5555555555554465E-3"/>
                  <c:y val="-2.31479715554586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ADF-4C42-AAD6-4031222D1C02}"/>
                </c:ext>
              </c:extLst>
            </c:dLbl>
            <c:dLbl>
              <c:idx val="6"/>
              <c:layout>
                <c:manualLayout>
                  <c:x val="8.3333333333332621E-3"/>
                  <c:y val="-4.229093782594963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ADF-4C42-AAD6-4031222D1C02}"/>
                </c:ext>
              </c:extLst>
            </c:dLbl>
            <c:dLbl>
              <c:idx val="7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ADF-4C42-AAD6-4031222D1C02}"/>
                </c:ext>
              </c:extLst>
            </c:dLbl>
            <c:dLbl>
              <c:idx val="8"/>
              <c:layout>
                <c:manualLayout>
                  <c:x val="1.11111111111111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ADF-4C42-AAD6-4031222D1C02}"/>
                </c:ext>
              </c:extLst>
            </c:dLbl>
            <c:dLbl>
              <c:idx val="9"/>
              <c:layout>
                <c:manualLayout>
                  <c:x val="8.33333333333333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ADF-4C42-AAD6-4031222D1C02}"/>
                </c:ext>
              </c:extLst>
            </c:dLbl>
            <c:dLbl>
              <c:idx val="10"/>
              <c:layout>
                <c:manualLayout>
                  <c:x val="5.55555555555555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ADF-4C42-AAD6-4031222D1C02}"/>
                </c:ext>
              </c:extLst>
            </c:dLbl>
            <c:dLbl>
              <c:idx val="11"/>
              <c:layout>
                <c:manualLayout>
                  <c:x val="8.3333333333333367E-3"/>
                  <c:y val="-8.45818756518988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ADF-4C42-AAD6-4031222D1C02}"/>
                </c:ext>
              </c:extLst>
            </c:dLbl>
            <c:dLbl>
              <c:idx val="12"/>
              <c:layout>
                <c:manualLayout>
                  <c:x val="8.333333333333454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ADF-4C42-AAD6-4031222D1C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Harok!$A$6:$A$21</c:f>
              <c:strCache>
                <c:ptCount val="1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  <c:pt idx="6">
                  <c:v>BU RCH</c:v>
                </c:pt>
                <c:pt idx="7">
                  <c:v>Landrase RCH</c:v>
                </c:pt>
                <c:pt idx="8">
                  <c:v>MGP RCH</c:v>
                </c:pt>
                <c:pt idx="9">
                  <c:v>MGC RCH</c:v>
                </c:pt>
                <c:pt idx="10">
                  <c:v>MGL RCH</c:v>
                </c:pt>
                <c:pt idx="11">
                  <c:v>BUxLA RCH</c:v>
                </c:pt>
                <c:pt idx="12">
                  <c:v>LAxBU RCH</c:v>
                </c:pt>
                <c:pt idx="13">
                  <c:v>BUxLAxLAxBU RCH</c:v>
                </c:pt>
                <c:pt idx="14">
                  <c:v>PIC RCH</c:v>
                </c:pt>
                <c:pt idx="15">
                  <c:v>PH RCH</c:v>
                </c:pt>
              </c:strCache>
            </c:strRef>
          </c:cat>
          <c:val>
            <c:numRef>
              <c:f>Harok!$B$6:$B$21</c:f>
              <c:numCache>
                <c:formatCode>0</c:formatCode>
                <c:ptCount val="16"/>
                <c:pt idx="0">
                  <c:v>1392</c:v>
                </c:pt>
                <c:pt idx="1">
                  <c:v>178</c:v>
                </c:pt>
                <c:pt idx="2">
                  <c:v>40</c:v>
                </c:pt>
                <c:pt idx="3">
                  <c:v>10</c:v>
                </c:pt>
                <c:pt idx="4">
                  <c:v>34</c:v>
                </c:pt>
                <c:pt idx="5">
                  <c:v>19</c:v>
                </c:pt>
                <c:pt idx="6" formatCode="#,##0">
                  <c:v>673</c:v>
                </c:pt>
                <c:pt idx="7" formatCode="#,##0">
                  <c:v>78</c:v>
                </c:pt>
                <c:pt idx="8">
                  <c:v>13</c:v>
                </c:pt>
                <c:pt idx="9">
                  <c:v>20</c:v>
                </c:pt>
                <c:pt idx="10">
                  <c:v>39</c:v>
                </c:pt>
                <c:pt idx="11">
                  <c:v>48</c:v>
                </c:pt>
                <c:pt idx="12" formatCode="#,##0">
                  <c:v>551</c:v>
                </c:pt>
                <c:pt idx="13">
                  <c:v>46</c:v>
                </c:pt>
                <c:pt idx="14" formatCode="General">
                  <c:v>279</c:v>
                </c:pt>
                <c:pt idx="15" formatCode="General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DF-4C42-AAD6-4031222D1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43776"/>
        <c:axId val="79645312"/>
        <c:axId val="0"/>
      </c:bar3DChart>
      <c:catAx>
        <c:axId val="7964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820000"/>
          <a:lstStyle/>
          <a:p>
            <a:pPr>
              <a:defRPr sz="900"/>
            </a:pPr>
            <a:endParaRPr lang="sk-SK"/>
          </a:p>
        </c:txPr>
        <c:crossAx val="79645312"/>
        <c:crosses val="autoZero"/>
        <c:auto val="1"/>
        <c:lblAlgn val="ctr"/>
        <c:lblOffset val="0"/>
        <c:noMultiLvlLbl val="0"/>
      </c:catAx>
      <c:valAx>
        <c:axId val="79645312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7964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k-SK" sz="1200"/>
              <a:t>Priemerný počet vrhov na stav prasníc v ŠCH</a:t>
            </a:r>
          </a:p>
          <a:p>
            <a:pPr algn="ctr">
              <a:defRPr/>
            </a:pPr>
            <a:r>
              <a:rPr lang="sk-SK" sz="1200"/>
              <a:t>podľa plemien k 31.12.2018</a:t>
            </a:r>
            <a:endParaRPr lang="en-US" sz="1200"/>
          </a:p>
        </c:rich>
      </c:tx>
      <c:layout>
        <c:manualLayout>
          <c:xMode val="edge"/>
          <c:yMode val="edge"/>
          <c:x val="0.19584711286089274"/>
          <c:y val="9.2592592592592952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0599518810148733E-2"/>
          <c:y val="0.21320610965296052"/>
          <c:w val="0.97828937007874062"/>
          <c:h val="0.5823979294254884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Harok!$A$6:$A$11</c:f>
              <c:strCache>
                <c:ptCount val="6"/>
                <c:pt idx="0">
                  <c:v>BU ŠCH</c:v>
                </c:pt>
                <c:pt idx="1">
                  <c:v>Landrase ŠCH</c:v>
                </c:pt>
                <c:pt idx="2">
                  <c:v>Yorkshire ŠCH</c:v>
                </c:pt>
                <c:pt idx="3">
                  <c:v>Hampshire ŠCH</c:v>
                </c:pt>
                <c:pt idx="4">
                  <c:v>Pietrain ŠCH</c:v>
                </c:pt>
                <c:pt idx="5">
                  <c:v>Duroc ŠCH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3CF-4B2E-AB96-8160ABF68D1D}"/>
                </c:ext>
              </c:extLst>
            </c:dLbl>
            <c:dLbl>
              <c:idx val="1"/>
              <c:layout>
                <c:manualLayout>
                  <c:x val="0"/>
                  <c:y val="-9.2592592592593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3CF-4B2E-AB96-8160ABF68D1D}"/>
                </c:ext>
              </c:extLst>
            </c:dLbl>
            <c:dLbl>
              <c:idx val="2"/>
              <c:layout>
                <c:manualLayout>
                  <c:x val="0"/>
                  <c:y val="-1.3888888888888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3CF-4B2E-AB96-8160ABF68D1D}"/>
                </c:ext>
              </c:extLst>
            </c:dLbl>
            <c:dLbl>
              <c:idx val="3"/>
              <c:layout>
                <c:manualLayout>
                  <c:x val="0"/>
                  <c:y val="-2.7777777777778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3CF-4B2E-AB96-8160ABF68D1D}"/>
                </c:ext>
              </c:extLst>
            </c:dLbl>
            <c:dLbl>
              <c:idx val="4"/>
              <c:layout>
                <c:manualLayout>
                  <c:x val="0"/>
                  <c:y val="-1.851851851851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3CF-4B2E-AB96-8160ABF68D1D}"/>
                </c:ext>
              </c:extLst>
            </c:dLbl>
            <c:dLbl>
              <c:idx val="5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3CF-4B2E-AB96-8160ABF68D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Harok!$M$23:$M$29</c:f>
              <c:strCache>
                <c:ptCount val="7"/>
                <c:pt idx="0">
                  <c:v>BU</c:v>
                </c:pt>
                <c:pt idx="1">
                  <c:v>Landrase</c:v>
                </c:pt>
                <c:pt idx="2">
                  <c:v>Yorkshire</c:v>
                </c:pt>
                <c:pt idx="3">
                  <c:v>Hampshire</c:v>
                </c:pt>
                <c:pt idx="4">
                  <c:v>Pietrain</c:v>
                </c:pt>
                <c:pt idx="5">
                  <c:v>Duroc</c:v>
                </c:pt>
                <c:pt idx="6">
                  <c:v>LAxBU</c:v>
                </c:pt>
              </c:strCache>
            </c:strRef>
          </c:cat>
          <c:val>
            <c:numRef>
              <c:f>Harok!$G$6:$G$11</c:f>
              <c:numCache>
                <c:formatCode>0.00</c:formatCode>
                <c:ptCount val="6"/>
                <c:pt idx="0">
                  <c:v>2.27</c:v>
                </c:pt>
                <c:pt idx="1">
                  <c:v>2.34</c:v>
                </c:pt>
                <c:pt idx="2">
                  <c:v>1.85</c:v>
                </c:pt>
                <c:pt idx="3">
                  <c:v>2.2999999999999998</c:v>
                </c:pt>
                <c:pt idx="4">
                  <c:v>2</c:v>
                </c:pt>
                <c:pt idx="5">
                  <c:v>2.3199999999999998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CF-4B2E-AB96-8160ABF68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73984"/>
        <c:axId val="79438208"/>
        <c:axId val="0"/>
      </c:bar3DChart>
      <c:catAx>
        <c:axId val="7967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sk-SK"/>
          </a:p>
        </c:txPr>
        <c:crossAx val="79438208"/>
        <c:crosses val="autoZero"/>
        <c:auto val="1"/>
        <c:lblAlgn val="ctr"/>
        <c:lblOffset val="0"/>
        <c:noMultiLvlLbl val="0"/>
      </c:catAx>
      <c:valAx>
        <c:axId val="7943820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79673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7</xdr:col>
      <xdr:colOff>232800</xdr:colOff>
      <xdr:row>32</xdr:row>
      <xdr:rowOff>139680</xdr:rowOff>
    </xdr:to>
    <xdr:graphicFrame macro="">
      <xdr:nvGraphicFramePr>
        <xdr:cNvPr id="11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388620</xdr:colOff>
      <xdr:row>18</xdr:row>
      <xdr:rowOff>15240</xdr:rowOff>
    </xdr:from>
    <xdr:to>
      <xdr:col>15</xdr:col>
      <xdr:colOff>11820</xdr:colOff>
      <xdr:row>32</xdr:row>
      <xdr:rowOff>154920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33</xdr:row>
      <xdr:rowOff>60960</xdr:rowOff>
    </xdr:from>
    <xdr:to>
      <xdr:col>7</xdr:col>
      <xdr:colOff>248040</xdr:colOff>
      <xdr:row>48</xdr:row>
      <xdr:rowOff>17760</xdr:rowOff>
    </xdr:to>
    <xdr:graphicFrame macro="">
      <xdr:nvGraphicFramePr>
        <xdr:cNvPr id="17" name="Graf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373380</xdr:colOff>
      <xdr:row>33</xdr:row>
      <xdr:rowOff>76200</xdr:rowOff>
    </xdr:from>
    <xdr:to>
      <xdr:col>14</xdr:col>
      <xdr:colOff>606180</xdr:colOff>
      <xdr:row>48</xdr:row>
      <xdr:rowOff>33000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48</xdr:row>
      <xdr:rowOff>114300</xdr:rowOff>
    </xdr:from>
    <xdr:to>
      <xdr:col>7</xdr:col>
      <xdr:colOff>232800</xdr:colOff>
      <xdr:row>63</xdr:row>
      <xdr:rowOff>71100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373380</xdr:colOff>
      <xdr:row>48</xdr:row>
      <xdr:rowOff>129540</xdr:rowOff>
    </xdr:from>
    <xdr:to>
      <xdr:col>14</xdr:col>
      <xdr:colOff>606180</xdr:colOff>
      <xdr:row>63</xdr:row>
      <xdr:rowOff>86340</xdr:rowOff>
    </xdr:to>
    <xdr:graphicFrame macro="">
      <xdr:nvGraphicFramePr>
        <xdr:cNvPr id="20" name="Graf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533400</xdr:colOff>
      <xdr:row>1</xdr:row>
      <xdr:rowOff>99060</xdr:rowOff>
    </xdr:from>
    <xdr:to>
      <xdr:col>11</xdr:col>
      <xdr:colOff>228600</xdr:colOff>
      <xdr:row>15</xdr:row>
      <xdr:rowOff>150055</xdr:rowOff>
    </xdr:to>
    <xdr:graphicFrame macro="">
      <xdr:nvGraphicFramePr>
        <xdr:cNvPr id="21" name="Graf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3</xdr:col>
      <xdr:colOff>723900</xdr:colOff>
      <xdr:row>36</xdr:row>
      <xdr:rowOff>85725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3</xdr:col>
      <xdr:colOff>647700</xdr:colOff>
      <xdr:row>53</xdr:row>
      <xdr:rowOff>76200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39</xdr:row>
      <xdr:rowOff>9525</xdr:rowOff>
    </xdr:from>
    <xdr:to>
      <xdr:col>10</xdr:col>
      <xdr:colOff>304800</xdr:colOff>
      <xdr:row>53</xdr:row>
      <xdr:rowOff>85725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3</xdr:col>
      <xdr:colOff>647700</xdr:colOff>
      <xdr:row>69</xdr:row>
      <xdr:rowOff>76200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55</xdr:row>
      <xdr:rowOff>0</xdr:rowOff>
    </xdr:from>
    <xdr:to>
      <xdr:col>10</xdr:col>
      <xdr:colOff>304800</xdr:colOff>
      <xdr:row>69</xdr:row>
      <xdr:rowOff>76200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10</xdr:col>
      <xdr:colOff>304800</xdr:colOff>
      <xdr:row>36</xdr:row>
      <xdr:rowOff>76200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70338</xdr:colOff>
      <xdr:row>4</xdr:row>
      <xdr:rowOff>169618</xdr:rowOff>
    </xdr:from>
    <xdr:to>
      <xdr:col>11</xdr:col>
      <xdr:colOff>375138</xdr:colOff>
      <xdr:row>19</xdr:row>
      <xdr:rowOff>55318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23"/>
  <sheetViews>
    <sheetView tabSelected="1" workbookViewId="0">
      <selection activeCell="A4" sqref="A4:A6"/>
    </sheetView>
  </sheetViews>
  <sheetFormatPr defaultColWidth="21.42578125" defaultRowHeight="15" x14ac:dyDescent="0.25"/>
  <cols>
    <col min="1" max="1" width="21.7109375" style="1" customWidth="1"/>
    <col min="2" max="2" width="11.7109375" style="1" customWidth="1"/>
    <col min="3" max="3" width="10.7109375" style="1" customWidth="1"/>
    <col min="4" max="10" width="10.7109375" style="21" customWidth="1"/>
    <col min="11" max="11" width="10.7109375" style="48" customWidth="1"/>
    <col min="12" max="12" width="11.7109375" style="1" customWidth="1"/>
    <col min="13" max="16384" width="21.42578125" style="1"/>
  </cols>
  <sheetData>
    <row r="1" spans="1:12" ht="18" customHeight="1" x14ac:dyDescent="0.25">
      <c r="A1" s="246" t="s">
        <v>236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2" ht="17.25" customHeight="1" x14ac:dyDescent="0.25">
      <c r="A2" s="247" t="s">
        <v>237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2" ht="15.75" thickBot="1" x14ac:dyDescent="0.3">
      <c r="A3" s="46"/>
      <c r="B3" s="46"/>
      <c r="C3" s="46"/>
      <c r="D3" s="47"/>
      <c r="E3" s="47"/>
      <c r="F3" s="47"/>
      <c r="G3" s="47"/>
      <c r="H3" s="47"/>
      <c r="I3" s="47"/>
      <c r="J3" s="47"/>
      <c r="K3" s="53"/>
    </row>
    <row r="4" spans="1:12" x14ac:dyDescent="0.25">
      <c r="A4" s="248" t="s">
        <v>59</v>
      </c>
      <c r="B4" s="250" t="s">
        <v>66</v>
      </c>
      <c r="C4" s="250" t="s">
        <v>2</v>
      </c>
      <c r="D4" s="252" t="s">
        <v>3</v>
      </c>
      <c r="E4" s="252"/>
      <c r="F4" s="252"/>
      <c r="G4" s="250" t="s">
        <v>4</v>
      </c>
      <c r="H4" s="250"/>
      <c r="I4" s="250"/>
      <c r="J4" s="250"/>
      <c r="K4" s="253"/>
    </row>
    <row r="5" spans="1:12" ht="15" customHeight="1" x14ac:dyDescent="0.25">
      <c r="A5" s="249"/>
      <c r="B5" s="251"/>
      <c r="C5" s="251"/>
      <c r="D5" s="254" t="s">
        <v>61</v>
      </c>
      <c r="E5" s="254" t="s">
        <v>62</v>
      </c>
      <c r="F5" s="254" t="s">
        <v>63</v>
      </c>
      <c r="G5" s="254" t="s">
        <v>2</v>
      </c>
      <c r="H5" s="254" t="s">
        <v>61</v>
      </c>
      <c r="I5" s="254" t="s">
        <v>62</v>
      </c>
      <c r="J5" s="254" t="s">
        <v>63</v>
      </c>
      <c r="K5" s="245" t="s">
        <v>97</v>
      </c>
    </row>
    <row r="6" spans="1:12" ht="22.5" customHeight="1" x14ac:dyDescent="0.25">
      <c r="A6" s="249"/>
      <c r="B6" s="251"/>
      <c r="C6" s="251"/>
      <c r="D6" s="254"/>
      <c r="E6" s="254"/>
      <c r="F6" s="254"/>
      <c r="G6" s="254"/>
      <c r="H6" s="254"/>
      <c r="I6" s="254"/>
      <c r="J6" s="254"/>
      <c r="K6" s="245"/>
    </row>
    <row r="7" spans="1:12" ht="15" customHeight="1" x14ac:dyDescent="0.25">
      <c r="A7" s="256" t="s">
        <v>60</v>
      </c>
      <c r="B7" s="257" t="s">
        <v>67</v>
      </c>
      <c r="C7" s="257" t="s">
        <v>7</v>
      </c>
      <c r="D7" s="257" t="s">
        <v>8</v>
      </c>
      <c r="E7" s="257" t="s">
        <v>9</v>
      </c>
      <c r="F7" s="257" t="s">
        <v>10</v>
      </c>
      <c r="G7" s="257" t="s">
        <v>68</v>
      </c>
      <c r="H7" s="257" t="s">
        <v>8</v>
      </c>
      <c r="I7" s="257" t="s">
        <v>9</v>
      </c>
      <c r="J7" s="257" t="s">
        <v>10</v>
      </c>
      <c r="K7" s="255" t="s">
        <v>12</v>
      </c>
    </row>
    <row r="8" spans="1:12" ht="22.5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5"/>
    </row>
    <row r="9" spans="1:12" ht="24" customHeight="1" x14ac:dyDescent="0.25">
      <c r="A9" s="54" t="s">
        <v>13</v>
      </c>
      <c r="B9" s="195">
        <v>1392</v>
      </c>
      <c r="C9" s="221">
        <v>3161</v>
      </c>
      <c r="D9" s="179">
        <v>14.2</v>
      </c>
      <c r="E9" s="179">
        <v>13.4</v>
      </c>
      <c r="F9" s="179">
        <v>11.4</v>
      </c>
      <c r="G9" s="180">
        <v>2.27</v>
      </c>
      <c r="H9" s="179">
        <v>32.200000000000003</v>
      </c>
      <c r="I9" s="179">
        <v>30.4</v>
      </c>
      <c r="J9" s="179">
        <v>25.8</v>
      </c>
      <c r="K9" s="181">
        <v>160.80000000000001</v>
      </c>
    </row>
    <row r="10" spans="1:12" ht="24" customHeight="1" x14ac:dyDescent="0.25">
      <c r="A10" s="54" t="s">
        <v>142</v>
      </c>
      <c r="B10" s="83">
        <v>178</v>
      </c>
      <c r="C10" s="83">
        <v>416</v>
      </c>
      <c r="D10" s="185">
        <v>13.6</v>
      </c>
      <c r="E10" s="185">
        <v>12.5</v>
      </c>
      <c r="F10" s="185">
        <v>11.1</v>
      </c>
      <c r="G10" s="186">
        <v>2.34</v>
      </c>
      <c r="H10" s="185">
        <v>31.7</v>
      </c>
      <c r="I10" s="185">
        <v>29.2</v>
      </c>
      <c r="J10" s="185">
        <v>26</v>
      </c>
      <c r="K10" s="187">
        <v>156.19999999999999</v>
      </c>
    </row>
    <row r="11" spans="1:12" ht="24" customHeight="1" x14ac:dyDescent="0.25">
      <c r="A11" s="54" t="s">
        <v>53</v>
      </c>
      <c r="B11" s="83">
        <v>40</v>
      </c>
      <c r="C11" s="83">
        <v>74</v>
      </c>
      <c r="D11" s="179">
        <v>13.2</v>
      </c>
      <c r="E11" s="179">
        <v>12.5</v>
      </c>
      <c r="F11" s="179">
        <v>11.7</v>
      </c>
      <c r="G11" s="180">
        <v>1.85</v>
      </c>
      <c r="H11" s="179">
        <v>24.4</v>
      </c>
      <c r="I11" s="179">
        <v>23.1</v>
      </c>
      <c r="J11" s="179">
        <v>21.6</v>
      </c>
      <c r="K11" s="181">
        <v>197.3</v>
      </c>
      <c r="L11" s="56"/>
    </row>
    <row r="12" spans="1:12" ht="24" customHeight="1" x14ac:dyDescent="0.25">
      <c r="A12" s="54" t="s">
        <v>34</v>
      </c>
      <c r="B12" s="83">
        <v>10</v>
      </c>
      <c r="C12" s="83">
        <v>23</v>
      </c>
      <c r="D12" s="185">
        <v>9.1</v>
      </c>
      <c r="E12" s="185">
        <v>7.8</v>
      </c>
      <c r="F12" s="185">
        <v>7.1</v>
      </c>
      <c r="G12" s="186">
        <v>2.2999999999999998</v>
      </c>
      <c r="H12" s="185">
        <v>21</v>
      </c>
      <c r="I12" s="185">
        <v>17.899999999999999</v>
      </c>
      <c r="J12" s="185">
        <v>16.3</v>
      </c>
      <c r="K12" s="187">
        <v>158.69999999999999</v>
      </c>
      <c r="L12" s="57"/>
    </row>
    <row r="13" spans="1:12" ht="24" customHeight="1" x14ac:dyDescent="0.25">
      <c r="A13" s="54" t="s">
        <v>40</v>
      </c>
      <c r="B13" s="83">
        <v>34</v>
      </c>
      <c r="C13" s="83">
        <v>68</v>
      </c>
      <c r="D13" s="179">
        <v>11</v>
      </c>
      <c r="E13" s="179">
        <v>10.4</v>
      </c>
      <c r="F13" s="179">
        <v>9.5</v>
      </c>
      <c r="G13" s="180">
        <v>2</v>
      </c>
      <c r="H13" s="179">
        <v>22.1</v>
      </c>
      <c r="I13" s="179">
        <v>20.8</v>
      </c>
      <c r="J13" s="179">
        <v>19</v>
      </c>
      <c r="K13" s="181">
        <v>182.5</v>
      </c>
    </row>
    <row r="14" spans="1:12" ht="24" customHeight="1" thickBot="1" x14ac:dyDescent="0.3">
      <c r="A14" s="63" t="s">
        <v>41</v>
      </c>
      <c r="B14" s="90">
        <v>19</v>
      </c>
      <c r="C14" s="90">
        <v>44</v>
      </c>
      <c r="D14" s="182">
        <v>11.7</v>
      </c>
      <c r="E14" s="182">
        <v>10.7</v>
      </c>
      <c r="F14" s="182">
        <v>9.8000000000000007</v>
      </c>
      <c r="G14" s="183">
        <v>2.3199999999999998</v>
      </c>
      <c r="H14" s="182">
        <v>27.1</v>
      </c>
      <c r="I14" s="182">
        <v>24.8</v>
      </c>
      <c r="J14" s="182">
        <v>22.6</v>
      </c>
      <c r="K14" s="184">
        <v>157.6</v>
      </c>
    </row>
    <row r="15" spans="1:12" ht="25.15" customHeight="1" x14ac:dyDescent="0.25">
      <c r="D15" s="1"/>
      <c r="E15" s="1"/>
      <c r="F15" s="1"/>
      <c r="G15" s="1"/>
      <c r="H15" s="1"/>
      <c r="I15" s="1"/>
      <c r="J15" s="1"/>
      <c r="K15" s="1"/>
    </row>
    <row r="16" spans="1:12" x14ac:dyDescent="0.25">
      <c r="A16" s="91"/>
      <c r="B16" s="91"/>
      <c r="C16" s="91"/>
      <c r="D16" s="91"/>
      <c r="E16" s="92"/>
      <c r="F16" s="92"/>
      <c r="G16" s="92"/>
      <c r="H16" s="93"/>
      <c r="I16" s="92"/>
      <c r="J16" s="92"/>
      <c r="K16" s="92"/>
      <c r="L16" s="92"/>
    </row>
    <row r="17" spans="1:12" x14ac:dyDescent="0.25">
      <c r="A17" s="142"/>
      <c r="B17" s="142"/>
      <c r="C17" s="142"/>
      <c r="D17" s="142"/>
      <c r="E17" s="143"/>
      <c r="F17" s="143"/>
      <c r="G17" s="143"/>
      <c r="H17" s="144"/>
      <c r="I17" s="143"/>
      <c r="J17" s="143"/>
      <c r="K17" s="143"/>
      <c r="L17" s="143"/>
    </row>
    <row r="18" spans="1:12" x14ac:dyDescent="0.25">
      <c r="A18" s="142"/>
      <c r="B18" s="142"/>
      <c r="C18" s="142"/>
      <c r="D18" s="142"/>
      <c r="E18" s="143"/>
      <c r="F18" s="143"/>
      <c r="G18" s="143"/>
      <c r="H18" s="144"/>
      <c r="I18" s="143"/>
      <c r="J18" s="143"/>
      <c r="K18" s="143"/>
      <c r="L18" s="143"/>
    </row>
    <row r="19" spans="1:12" x14ac:dyDescent="0.25">
      <c r="A19" s="142"/>
      <c r="B19" s="142"/>
      <c r="C19" s="142"/>
      <c r="D19" s="142"/>
      <c r="E19" s="143"/>
      <c r="F19" s="143"/>
      <c r="G19" s="143"/>
      <c r="H19" s="144"/>
      <c r="I19" s="143"/>
      <c r="J19" s="143"/>
      <c r="K19" s="143"/>
      <c r="L19" s="143"/>
    </row>
    <row r="20" spans="1:12" x14ac:dyDescent="0.25">
      <c r="A20" s="142"/>
      <c r="B20" s="142"/>
      <c r="C20" s="142"/>
      <c r="D20" s="142"/>
      <c r="E20" s="143"/>
      <c r="F20" s="143"/>
      <c r="G20" s="143"/>
      <c r="H20" s="144"/>
      <c r="I20" s="143"/>
      <c r="J20" s="143"/>
      <c r="K20" s="143"/>
      <c r="L20" s="143"/>
    </row>
    <row r="21" spans="1:12" x14ac:dyDescent="0.25">
      <c r="A21" s="142"/>
      <c r="B21" s="142"/>
      <c r="C21" s="142"/>
      <c r="D21" s="142"/>
      <c r="E21" s="143"/>
      <c r="F21" s="143"/>
      <c r="G21" s="143"/>
      <c r="H21" s="144"/>
      <c r="I21" s="143"/>
      <c r="J21" s="143"/>
      <c r="K21" s="143"/>
      <c r="L21" s="143"/>
    </row>
    <row r="22" spans="1:12" x14ac:dyDescent="0.25">
      <c r="A22" s="142"/>
      <c r="B22" s="142"/>
      <c r="C22" s="142"/>
      <c r="D22" s="142"/>
      <c r="E22" s="143"/>
      <c r="F22" s="143"/>
      <c r="G22" s="143"/>
      <c r="H22" s="144"/>
      <c r="I22" s="143"/>
      <c r="J22" s="143"/>
      <c r="K22" s="143"/>
      <c r="L22" s="143"/>
    </row>
    <row r="23" spans="1:12" x14ac:dyDescent="0.25">
      <c r="A23" s="142"/>
      <c r="B23" s="142"/>
      <c r="C23" s="142"/>
      <c r="D23" s="142"/>
      <c r="E23" s="143"/>
      <c r="F23" s="143"/>
      <c r="G23" s="143"/>
      <c r="H23" s="144"/>
      <c r="I23" s="143"/>
      <c r="J23" s="143"/>
      <c r="K23" s="143"/>
      <c r="L23" s="143"/>
    </row>
  </sheetData>
  <mergeCells count="26">
    <mergeCell ref="K7:K8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5:K6"/>
    <mergeCell ref="A1:K1"/>
    <mergeCell ref="A2:K2"/>
    <mergeCell ref="A4:A6"/>
    <mergeCell ref="B4:B6"/>
    <mergeCell ref="C4:C6"/>
    <mergeCell ref="D4:F4"/>
    <mergeCell ref="G4:K4"/>
    <mergeCell ref="D5:D6"/>
    <mergeCell ref="E5:E6"/>
    <mergeCell ref="F5:F6"/>
    <mergeCell ref="G5:G6"/>
    <mergeCell ref="H5:H6"/>
    <mergeCell ref="I5:I6"/>
    <mergeCell ref="J5:J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A4" sqref="A4:A6"/>
    </sheetView>
  </sheetViews>
  <sheetFormatPr defaultRowHeight="15" x14ac:dyDescent="0.25"/>
  <cols>
    <col min="1" max="1" width="29.7109375" customWidth="1"/>
    <col min="2" max="2" width="12.7109375" customWidth="1"/>
    <col min="3" max="11" width="8.85546875" customWidth="1"/>
    <col min="12" max="12" width="7.7109375" customWidth="1"/>
  </cols>
  <sheetData>
    <row r="1" spans="1:12" ht="15.75" x14ac:dyDescent="0.25">
      <c r="A1" s="246" t="s">
        <v>251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2" ht="15.75" x14ac:dyDescent="0.25">
      <c r="A2" s="247" t="s">
        <v>252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ht="16.5" thickBot="1" x14ac:dyDescent="0.3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2" x14ac:dyDescent="0.25">
      <c r="A4" s="274" t="s">
        <v>0</v>
      </c>
      <c r="B4" s="258" t="s">
        <v>1</v>
      </c>
      <c r="C4" s="258" t="s">
        <v>69</v>
      </c>
      <c r="D4" s="258" t="s">
        <v>2</v>
      </c>
      <c r="E4" s="260" t="s">
        <v>3</v>
      </c>
      <c r="F4" s="260"/>
      <c r="G4" s="260"/>
      <c r="H4" s="258" t="s">
        <v>4</v>
      </c>
      <c r="I4" s="258"/>
      <c r="J4" s="258"/>
      <c r="K4" s="258"/>
      <c r="L4" s="262"/>
    </row>
    <row r="5" spans="1:12" x14ac:dyDescent="0.25">
      <c r="A5" s="275"/>
      <c r="B5" s="259"/>
      <c r="C5" s="259"/>
      <c r="D5" s="259"/>
      <c r="E5" s="261" t="s">
        <v>61</v>
      </c>
      <c r="F5" s="261" t="s">
        <v>62</v>
      </c>
      <c r="G5" s="261" t="s">
        <v>63</v>
      </c>
      <c r="H5" s="261" t="s">
        <v>2</v>
      </c>
      <c r="I5" s="261" t="s">
        <v>61</v>
      </c>
      <c r="J5" s="261" t="s">
        <v>62</v>
      </c>
      <c r="K5" s="261" t="s">
        <v>63</v>
      </c>
      <c r="L5" s="263" t="s">
        <v>5</v>
      </c>
    </row>
    <row r="6" spans="1:12" x14ac:dyDescent="0.25">
      <c r="A6" s="275"/>
      <c r="B6" s="259"/>
      <c r="C6" s="259"/>
      <c r="D6" s="259"/>
      <c r="E6" s="261"/>
      <c r="F6" s="261"/>
      <c r="G6" s="261"/>
      <c r="H6" s="261"/>
      <c r="I6" s="261"/>
      <c r="J6" s="261"/>
      <c r="K6" s="261"/>
      <c r="L6" s="263"/>
    </row>
    <row r="7" spans="1:12" x14ac:dyDescent="0.25">
      <c r="A7" s="256" t="s">
        <v>6</v>
      </c>
      <c r="B7" s="257" t="s">
        <v>70</v>
      </c>
      <c r="C7" s="257" t="s">
        <v>67</v>
      </c>
      <c r="D7" s="257" t="s">
        <v>7</v>
      </c>
      <c r="E7" s="257" t="s">
        <v>8</v>
      </c>
      <c r="F7" s="257" t="s">
        <v>9</v>
      </c>
      <c r="G7" s="257" t="s">
        <v>10</v>
      </c>
      <c r="H7" s="257" t="s">
        <v>11</v>
      </c>
      <c r="I7" s="257" t="s">
        <v>8</v>
      </c>
      <c r="J7" s="257" t="s">
        <v>9</v>
      </c>
      <c r="K7" s="257" t="s">
        <v>10</v>
      </c>
      <c r="L7" s="270" t="s">
        <v>12</v>
      </c>
    </row>
    <row r="8" spans="1:12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70"/>
    </row>
    <row r="9" spans="1:12" ht="15.75" x14ac:dyDescent="0.25">
      <c r="A9" s="271"/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3"/>
    </row>
    <row r="10" spans="1:12" x14ac:dyDescent="0.25">
      <c r="A10" s="3" t="s">
        <v>226</v>
      </c>
      <c r="B10" s="14" t="s">
        <v>172</v>
      </c>
      <c r="C10" s="5">
        <v>439</v>
      </c>
      <c r="D10" s="5">
        <v>862</v>
      </c>
      <c r="E10" s="6">
        <v>18.100000000000001</v>
      </c>
      <c r="F10" s="6">
        <v>17.3</v>
      </c>
      <c r="G10" s="6">
        <v>14.4</v>
      </c>
      <c r="H10" s="7">
        <v>1.96</v>
      </c>
      <c r="I10" s="6">
        <v>35.5</v>
      </c>
      <c r="J10" s="6">
        <v>33.9</v>
      </c>
      <c r="K10" s="6">
        <v>28.2</v>
      </c>
      <c r="L10" s="8">
        <v>185.9</v>
      </c>
    </row>
    <row r="11" spans="1:12" s="154" customFormat="1" x14ac:dyDescent="0.25">
      <c r="A11" s="3" t="s">
        <v>187</v>
      </c>
      <c r="B11" s="14" t="s">
        <v>250</v>
      </c>
      <c r="C11" s="5">
        <v>77</v>
      </c>
      <c r="D11" s="5">
        <v>136</v>
      </c>
      <c r="E11" s="6">
        <v>10</v>
      </c>
      <c r="F11" s="6">
        <v>9.6</v>
      </c>
      <c r="G11" s="6">
        <v>8.4</v>
      </c>
      <c r="H11" s="7">
        <v>1.77</v>
      </c>
      <c r="I11" s="6">
        <v>17.7</v>
      </c>
      <c r="J11" s="6">
        <v>17</v>
      </c>
      <c r="K11" s="6">
        <v>14.9</v>
      </c>
      <c r="L11" s="8">
        <v>206.7</v>
      </c>
    </row>
    <row r="12" spans="1:12" s="154" customFormat="1" x14ac:dyDescent="0.25">
      <c r="A12" s="3" t="s">
        <v>150</v>
      </c>
      <c r="B12" s="14" t="s">
        <v>225</v>
      </c>
      <c r="C12" s="5">
        <v>43</v>
      </c>
      <c r="D12" s="5">
        <v>73</v>
      </c>
      <c r="E12" s="6">
        <v>11.7</v>
      </c>
      <c r="F12" s="6">
        <v>11.1</v>
      </c>
      <c r="G12" s="6">
        <v>9.9</v>
      </c>
      <c r="H12" s="7">
        <v>1.7</v>
      </c>
      <c r="I12" s="6">
        <v>19.8</v>
      </c>
      <c r="J12" s="6">
        <v>18.899999999999999</v>
      </c>
      <c r="K12" s="6">
        <v>16.600000000000001</v>
      </c>
      <c r="L12" s="8">
        <v>215</v>
      </c>
    </row>
    <row r="13" spans="1:12" ht="15.75" thickBot="1" x14ac:dyDescent="0.3">
      <c r="A13" s="335" t="s">
        <v>26</v>
      </c>
      <c r="B13" s="336"/>
      <c r="C13" s="337">
        <v>559</v>
      </c>
      <c r="D13" s="337">
        <f>SUM(D10:D12)</f>
        <v>1071</v>
      </c>
      <c r="E13" s="232">
        <v>16.63</v>
      </c>
      <c r="F13" s="232">
        <v>15.89</v>
      </c>
      <c r="G13" s="232">
        <v>12.59</v>
      </c>
      <c r="H13" s="338">
        <v>1.91</v>
      </c>
      <c r="I13" s="232">
        <v>31.84</v>
      </c>
      <c r="J13" s="232">
        <v>30.41</v>
      </c>
      <c r="K13" s="232">
        <v>25.47</v>
      </c>
      <c r="L13" s="339">
        <v>191</v>
      </c>
    </row>
    <row r="14" spans="1:12" x14ac:dyDescent="0.25">
      <c r="C14" s="226"/>
      <c r="D14" s="226"/>
    </row>
  </sheetData>
  <mergeCells count="30">
    <mergeCell ref="L5:L6"/>
    <mergeCell ref="A1:L1"/>
    <mergeCell ref="A2:L2"/>
    <mergeCell ref="A4:A6"/>
    <mergeCell ref="B4:B6"/>
    <mergeCell ref="C4:C6"/>
    <mergeCell ref="D4:D6"/>
    <mergeCell ref="E4:G4"/>
    <mergeCell ref="H4:L4"/>
    <mergeCell ref="E5:E6"/>
    <mergeCell ref="F5:F6"/>
    <mergeCell ref="G5:G6"/>
    <mergeCell ref="H5:H6"/>
    <mergeCell ref="I5:I6"/>
    <mergeCell ref="J5:J6"/>
    <mergeCell ref="K5:K6"/>
    <mergeCell ref="A9:L9"/>
    <mergeCell ref="A13:B13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rintOptions horizontalCentered="1"/>
  <pageMargins left="0.70866141732283472" right="0.70866141732283472" top="0.70866141732283472" bottom="0.70866141732283472" header="0.11811023622047245" footer="0.11811023622047245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opLeftCell="A7" workbookViewId="0">
      <selection activeCell="M32" sqref="M32"/>
    </sheetView>
  </sheetViews>
  <sheetFormatPr defaultRowHeight="15" x14ac:dyDescent="0.25"/>
  <cols>
    <col min="1" max="1" width="28.28515625" customWidth="1"/>
    <col min="2" max="2" width="18.28515625" bestFit="1" customWidth="1"/>
    <col min="3" max="3" width="12.28515625" bestFit="1" customWidth="1"/>
    <col min="4" max="4" width="12.85546875" bestFit="1" customWidth="1"/>
    <col min="5" max="5" width="11" bestFit="1" customWidth="1"/>
    <col min="6" max="6" width="8.85546875" bestFit="1" customWidth="1"/>
    <col min="7" max="7" width="22.42578125" bestFit="1" customWidth="1"/>
    <col min="8" max="8" width="12.85546875" bestFit="1" customWidth="1"/>
    <col min="9" max="9" width="11" bestFit="1" customWidth="1"/>
    <col min="10" max="10" width="8.85546875" bestFit="1" customWidth="1"/>
    <col min="11" max="11" width="10.85546875" bestFit="1" customWidth="1"/>
    <col min="13" max="13" width="17.28515625" customWidth="1"/>
  </cols>
  <sheetData>
    <row r="1" spans="1:13" x14ac:dyDescent="0.25">
      <c r="A1" s="248" t="s">
        <v>59</v>
      </c>
      <c r="B1" s="250" t="s">
        <v>66</v>
      </c>
      <c r="C1" s="250" t="s">
        <v>2</v>
      </c>
      <c r="D1" s="252" t="s">
        <v>3</v>
      </c>
      <c r="E1" s="252"/>
      <c r="F1" s="252"/>
      <c r="G1" s="250" t="s">
        <v>4</v>
      </c>
      <c r="H1" s="250"/>
      <c r="I1" s="250"/>
      <c r="J1" s="250"/>
      <c r="K1" s="253"/>
    </row>
    <row r="2" spans="1:13" x14ac:dyDescent="0.25">
      <c r="A2" s="249"/>
      <c r="B2" s="251"/>
      <c r="C2" s="251"/>
      <c r="D2" s="254" t="s">
        <v>61</v>
      </c>
      <c r="E2" s="254" t="s">
        <v>62</v>
      </c>
      <c r="F2" s="254" t="s">
        <v>63</v>
      </c>
      <c r="G2" s="254" t="s">
        <v>2</v>
      </c>
      <c r="H2" s="254" t="s">
        <v>61</v>
      </c>
      <c r="I2" s="254" t="s">
        <v>62</v>
      </c>
      <c r="J2" s="254" t="s">
        <v>63</v>
      </c>
      <c r="K2" s="245" t="s">
        <v>97</v>
      </c>
    </row>
    <row r="3" spans="1:13" x14ac:dyDescent="0.25">
      <c r="A3" s="249"/>
      <c r="B3" s="251"/>
      <c r="C3" s="251"/>
      <c r="D3" s="254"/>
      <c r="E3" s="254"/>
      <c r="F3" s="254"/>
      <c r="G3" s="254"/>
      <c r="H3" s="254"/>
      <c r="I3" s="254"/>
      <c r="J3" s="254"/>
      <c r="K3" s="245"/>
    </row>
    <row r="4" spans="1:13" x14ac:dyDescent="0.25">
      <c r="A4" s="256" t="s">
        <v>60</v>
      </c>
      <c r="B4" s="257" t="s">
        <v>67</v>
      </c>
      <c r="C4" s="257" t="s">
        <v>7</v>
      </c>
      <c r="D4" s="257" t="s">
        <v>8</v>
      </c>
      <c r="E4" s="257" t="s">
        <v>9</v>
      </c>
      <c r="F4" s="257" t="s">
        <v>10</v>
      </c>
      <c r="G4" s="257" t="s">
        <v>68</v>
      </c>
      <c r="H4" s="257" t="s">
        <v>8</v>
      </c>
      <c r="I4" s="257" t="s">
        <v>9</v>
      </c>
      <c r="J4" s="257" t="s">
        <v>10</v>
      </c>
      <c r="K4" s="255" t="s">
        <v>12</v>
      </c>
    </row>
    <row r="5" spans="1:13" x14ac:dyDescent="0.25">
      <c r="A5" s="256"/>
      <c r="B5" s="257"/>
      <c r="C5" s="257"/>
      <c r="D5" s="257"/>
      <c r="E5" s="257"/>
      <c r="F5" s="257"/>
      <c r="G5" s="257"/>
      <c r="H5" s="257"/>
      <c r="I5" s="257"/>
      <c r="J5" s="257"/>
      <c r="K5" s="255"/>
    </row>
    <row r="6" spans="1:13" x14ac:dyDescent="0.25">
      <c r="A6" s="70" t="s">
        <v>109</v>
      </c>
      <c r="B6" s="195">
        <v>1392</v>
      </c>
      <c r="C6" s="221">
        <v>3161</v>
      </c>
      <c r="D6" s="179">
        <v>14.2</v>
      </c>
      <c r="E6" s="179">
        <v>13.4</v>
      </c>
      <c r="F6" s="179">
        <v>11.4</v>
      </c>
      <c r="G6" s="180">
        <v>2.27</v>
      </c>
      <c r="H6" s="179">
        <v>32.200000000000003</v>
      </c>
      <c r="I6" s="179">
        <v>30.4</v>
      </c>
      <c r="J6" s="179">
        <v>25.8</v>
      </c>
      <c r="K6" s="181">
        <v>160.80000000000001</v>
      </c>
      <c r="L6" t="s">
        <v>111</v>
      </c>
      <c r="M6" s="72" t="s">
        <v>113</v>
      </c>
    </row>
    <row r="7" spans="1:13" x14ac:dyDescent="0.25">
      <c r="A7" s="70" t="s">
        <v>139</v>
      </c>
      <c r="B7" s="83">
        <v>178</v>
      </c>
      <c r="C7" s="83">
        <v>416</v>
      </c>
      <c r="D7" s="185">
        <v>13.6</v>
      </c>
      <c r="E7" s="185">
        <v>12.5</v>
      </c>
      <c r="F7" s="185">
        <v>11.1</v>
      </c>
      <c r="G7" s="186">
        <v>2.34</v>
      </c>
      <c r="H7" s="185">
        <v>31.7</v>
      </c>
      <c r="I7" s="185">
        <v>29.2</v>
      </c>
      <c r="J7" s="185">
        <v>26</v>
      </c>
      <c r="K7" s="187">
        <v>156.19999999999999</v>
      </c>
      <c r="L7" t="s">
        <v>112</v>
      </c>
      <c r="M7" s="72" t="s">
        <v>140</v>
      </c>
    </row>
    <row r="8" spans="1:13" x14ac:dyDescent="0.25">
      <c r="A8" s="70" t="s">
        <v>114</v>
      </c>
      <c r="B8" s="83">
        <v>40</v>
      </c>
      <c r="C8" s="83">
        <v>74</v>
      </c>
      <c r="D8" s="179">
        <v>13.2</v>
      </c>
      <c r="E8" s="179">
        <v>12.5</v>
      </c>
      <c r="F8" s="179">
        <v>11.7</v>
      </c>
      <c r="G8" s="180">
        <v>1.85</v>
      </c>
      <c r="H8" s="179">
        <v>24.4</v>
      </c>
      <c r="I8" s="179">
        <v>23.1</v>
      </c>
      <c r="J8" s="179">
        <v>21.6</v>
      </c>
      <c r="K8" s="181">
        <v>197.3</v>
      </c>
      <c r="M8" s="72" t="s">
        <v>105</v>
      </c>
    </row>
    <row r="9" spans="1:13" x14ac:dyDescent="0.25">
      <c r="A9" s="70" t="s">
        <v>115</v>
      </c>
      <c r="B9" s="83">
        <v>10</v>
      </c>
      <c r="C9" s="83">
        <v>23</v>
      </c>
      <c r="D9" s="185">
        <v>9.1</v>
      </c>
      <c r="E9" s="185">
        <v>7.8</v>
      </c>
      <c r="F9" s="185">
        <v>7.1</v>
      </c>
      <c r="G9" s="186">
        <v>2.2999999999999998</v>
      </c>
      <c r="H9" s="185">
        <v>21</v>
      </c>
      <c r="I9" s="185">
        <v>17.899999999999999</v>
      </c>
      <c r="J9" s="185">
        <v>16.3</v>
      </c>
      <c r="K9" s="187">
        <v>158.69999999999999</v>
      </c>
      <c r="M9" s="72" t="s">
        <v>106</v>
      </c>
    </row>
    <row r="10" spans="1:13" x14ac:dyDescent="0.25">
      <c r="A10" s="70" t="s">
        <v>116</v>
      </c>
      <c r="B10" s="83">
        <v>34</v>
      </c>
      <c r="C10" s="83">
        <v>68</v>
      </c>
      <c r="D10" s="179">
        <v>11</v>
      </c>
      <c r="E10" s="179">
        <v>10.4</v>
      </c>
      <c r="F10" s="179">
        <v>9.5</v>
      </c>
      <c r="G10" s="180">
        <v>2</v>
      </c>
      <c r="H10" s="179">
        <v>22.1</v>
      </c>
      <c r="I10" s="179">
        <v>20.8</v>
      </c>
      <c r="J10" s="179">
        <v>19</v>
      </c>
      <c r="K10" s="181">
        <v>182.5</v>
      </c>
      <c r="M10" s="72" t="s">
        <v>107</v>
      </c>
    </row>
    <row r="11" spans="1:13" ht="15.75" thickBot="1" x14ac:dyDescent="0.3">
      <c r="A11" s="70" t="s">
        <v>117</v>
      </c>
      <c r="B11" s="220">
        <v>19</v>
      </c>
      <c r="C11" s="220">
        <v>44</v>
      </c>
      <c r="D11" s="185">
        <v>11.7</v>
      </c>
      <c r="E11" s="185">
        <v>10.7</v>
      </c>
      <c r="F11" s="185">
        <v>9.8000000000000007</v>
      </c>
      <c r="G11" s="186">
        <v>2.3199999999999998</v>
      </c>
      <c r="H11" s="185">
        <v>27.1</v>
      </c>
      <c r="I11" s="185">
        <v>24.8</v>
      </c>
      <c r="J11" s="185">
        <v>22.6</v>
      </c>
      <c r="K11" s="187">
        <v>157.6</v>
      </c>
      <c r="M11" s="73" t="s">
        <v>108</v>
      </c>
    </row>
    <row r="12" spans="1:13" x14ac:dyDescent="0.25">
      <c r="A12" s="227" t="s">
        <v>110</v>
      </c>
      <c r="B12" s="55">
        <v>673</v>
      </c>
      <c r="C12" s="65">
        <v>1412</v>
      </c>
      <c r="D12" s="179">
        <v>13.6</v>
      </c>
      <c r="E12" s="179">
        <v>12.8</v>
      </c>
      <c r="F12" s="179">
        <v>11.2</v>
      </c>
      <c r="G12" s="180">
        <v>2.1</v>
      </c>
      <c r="H12" s="179">
        <v>28.6</v>
      </c>
      <c r="I12" s="179">
        <v>26.8</v>
      </c>
      <c r="J12" s="179">
        <v>23.4</v>
      </c>
      <c r="K12" s="181">
        <v>174</v>
      </c>
      <c r="M12" s="72" t="s">
        <v>120</v>
      </c>
    </row>
    <row r="13" spans="1:13" x14ac:dyDescent="0.25">
      <c r="A13" s="70" t="s">
        <v>141</v>
      </c>
      <c r="B13" s="55">
        <v>78</v>
      </c>
      <c r="C13" s="65">
        <v>151</v>
      </c>
      <c r="D13" s="179">
        <v>12.4</v>
      </c>
      <c r="E13" s="179">
        <v>11.4</v>
      </c>
      <c r="F13" s="179">
        <v>10.6</v>
      </c>
      <c r="G13" s="180">
        <v>1.94</v>
      </c>
      <c r="H13" s="179">
        <v>24</v>
      </c>
      <c r="I13" s="179">
        <v>22</v>
      </c>
      <c r="J13" s="179">
        <v>20.5</v>
      </c>
      <c r="K13" s="181">
        <v>188.5</v>
      </c>
      <c r="M13" s="72" t="s">
        <v>219</v>
      </c>
    </row>
    <row r="14" spans="1:13" s="154" customFormat="1" x14ac:dyDescent="0.25">
      <c r="A14" s="70" t="s">
        <v>222</v>
      </c>
      <c r="B14" s="195">
        <v>13</v>
      </c>
      <c r="C14" s="195">
        <v>24</v>
      </c>
      <c r="D14" s="179">
        <v>7.3</v>
      </c>
      <c r="E14" s="179">
        <v>7.2</v>
      </c>
      <c r="F14" s="179">
        <v>6.8</v>
      </c>
      <c r="G14" s="180">
        <v>1.85</v>
      </c>
      <c r="H14" s="179">
        <v>13.4</v>
      </c>
      <c r="I14" s="179">
        <v>13.2</v>
      </c>
      <c r="J14" s="179">
        <v>12</v>
      </c>
      <c r="K14" s="181">
        <v>197.7</v>
      </c>
      <c r="M14" s="72" t="s">
        <v>213</v>
      </c>
    </row>
    <row r="15" spans="1:13" s="154" customFormat="1" x14ac:dyDescent="0.25">
      <c r="A15" s="70" t="s">
        <v>223</v>
      </c>
      <c r="B15" s="195">
        <v>20</v>
      </c>
      <c r="C15" s="195">
        <v>31</v>
      </c>
      <c r="D15" s="179">
        <v>6.7</v>
      </c>
      <c r="E15" s="179">
        <v>5.3</v>
      </c>
      <c r="F15" s="179">
        <v>5</v>
      </c>
      <c r="G15" s="180">
        <v>1.55</v>
      </c>
      <c r="H15" s="179">
        <v>10.5</v>
      </c>
      <c r="I15" s="179">
        <v>8.1999999999999993</v>
      </c>
      <c r="J15" s="179">
        <v>7.3</v>
      </c>
      <c r="K15" s="181">
        <v>235.5</v>
      </c>
      <c r="M15" s="72" t="s">
        <v>212</v>
      </c>
    </row>
    <row r="16" spans="1:13" s="154" customFormat="1" x14ac:dyDescent="0.25">
      <c r="A16" s="70" t="s">
        <v>224</v>
      </c>
      <c r="B16" s="195">
        <v>39</v>
      </c>
      <c r="C16" s="195">
        <v>57</v>
      </c>
      <c r="D16" s="179">
        <v>6.1</v>
      </c>
      <c r="E16" s="179">
        <v>5.0999999999999996</v>
      </c>
      <c r="F16" s="179">
        <v>4.9000000000000004</v>
      </c>
      <c r="G16" s="180">
        <v>1.46</v>
      </c>
      <c r="H16" s="179">
        <v>8.9</v>
      </c>
      <c r="I16" s="179">
        <v>7.4</v>
      </c>
      <c r="J16" s="179">
        <v>6.9</v>
      </c>
      <c r="K16" s="181">
        <v>249.7</v>
      </c>
      <c r="M16" s="72" t="s">
        <v>211</v>
      </c>
    </row>
    <row r="17" spans="1:23" x14ac:dyDescent="0.25">
      <c r="A17" s="70" t="s">
        <v>152</v>
      </c>
      <c r="B17" s="195">
        <v>48</v>
      </c>
      <c r="C17" s="195">
        <v>89</v>
      </c>
      <c r="D17" s="179">
        <v>18</v>
      </c>
      <c r="E17" s="179">
        <v>17.100000000000001</v>
      </c>
      <c r="F17" s="179">
        <v>12.8</v>
      </c>
      <c r="G17" s="180">
        <v>1.85</v>
      </c>
      <c r="H17" s="179">
        <v>33.4</v>
      </c>
      <c r="I17" s="179">
        <v>31.6</v>
      </c>
      <c r="J17" s="179">
        <v>23.7</v>
      </c>
      <c r="K17" s="181">
        <v>196.9</v>
      </c>
      <c r="M17" s="72" t="s">
        <v>153</v>
      </c>
    </row>
    <row r="18" spans="1:23" s="154" customFormat="1" x14ac:dyDescent="0.25">
      <c r="A18" s="70" t="s">
        <v>214</v>
      </c>
      <c r="B18" s="55">
        <v>551</v>
      </c>
      <c r="C18" s="55">
        <v>1209</v>
      </c>
      <c r="D18" s="25">
        <v>18.600000000000001</v>
      </c>
      <c r="E18" s="25">
        <v>17.2</v>
      </c>
      <c r="F18" s="25">
        <v>13.2</v>
      </c>
      <c r="G18" s="196">
        <v>2.19</v>
      </c>
      <c r="H18" s="25">
        <v>40.799999999999997</v>
      </c>
      <c r="I18" s="25">
        <v>37.700000000000003</v>
      </c>
      <c r="J18" s="25">
        <v>28.8</v>
      </c>
      <c r="K18" s="197">
        <v>166.3</v>
      </c>
      <c r="M18" s="72" t="s">
        <v>217</v>
      </c>
    </row>
    <row r="19" spans="1:23" s="79" customFormat="1" x14ac:dyDescent="0.25">
      <c r="A19" s="70" t="s">
        <v>215</v>
      </c>
      <c r="B19" s="195">
        <v>46</v>
      </c>
      <c r="C19" s="195">
        <v>110</v>
      </c>
      <c r="D19" s="179">
        <v>13.5</v>
      </c>
      <c r="E19" s="179">
        <v>13</v>
      </c>
      <c r="F19" s="179">
        <v>12.8</v>
      </c>
      <c r="G19" s="180">
        <v>2.39</v>
      </c>
      <c r="H19" s="179">
        <v>32.299999999999997</v>
      </c>
      <c r="I19" s="179">
        <v>31.1</v>
      </c>
      <c r="J19" s="179">
        <v>30.6</v>
      </c>
      <c r="K19" s="181">
        <v>152.6</v>
      </c>
      <c r="M19" s="72" t="s">
        <v>218</v>
      </c>
    </row>
    <row r="20" spans="1:23" s="79" customFormat="1" x14ac:dyDescent="0.25">
      <c r="A20" s="70" t="s">
        <v>122</v>
      </c>
      <c r="B20" s="198">
        <v>279</v>
      </c>
      <c r="C20" s="198">
        <v>593</v>
      </c>
      <c r="D20" s="198">
        <v>14.4</v>
      </c>
      <c r="E20" s="198">
        <v>13.6</v>
      </c>
      <c r="F20" s="198">
        <v>11.7</v>
      </c>
      <c r="G20" s="198">
        <v>2.13</v>
      </c>
      <c r="H20" s="198">
        <v>30.7</v>
      </c>
      <c r="I20" s="198">
        <v>28.8</v>
      </c>
      <c r="J20" s="198">
        <v>24.8</v>
      </c>
      <c r="K20" s="199">
        <v>171.7</v>
      </c>
      <c r="M20" s="72" t="s">
        <v>103</v>
      </c>
    </row>
    <row r="21" spans="1:23" ht="15.75" thickBot="1" x14ac:dyDescent="0.3">
      <c r="A21" s="71" t="s">
        <v>216</v>
      </c>
      <c r="B21" s="200">
        <v>281</v>
      </c>
      <c r="C21" s="200">
        <v>623</v>
      </c>
      <c r="D21" s="200">
        <v>13.5</v>
      </c>
      <c r="E21" s="200">
        <v>13</v>
      </c>
      <c r="F21" s="200">
        <v>12.7</v>
      </c>
      <c r="G21" s="200">
        <v>2.2200000000000002</v>
      </c>
      <c r="H21" s="200">
        <v>30</v>
      </c>
      <c r="I21" s="200">
        <v>29</v>
      </c>
      <c r="J21" s="200">
        <v>28.1</v>
      </c>
      <c r="K21" s="229">
        <v>164</v>
      </c>
      <c r="M21" s="73" t="s">
        <v>216</v>
      </c>
    </row>
    <row r="23" spans="1:23" x14ac:dyDescent="0.25">
      <c r="M23" s="228" t="s">
        <v>120</v>
      </c>
    </row>
    <row r="24" spans="1:23" x14ac:dyDescent="0.25">
      <c r="M24" s="228" t="s">
        <v>140</v>
      </c>
    </row>
    <row r="25" spans="1:23" x14ac:dyDescent="0.25">
      <c r="M25" s="228" t="s">
        <v>105</v>
      </c>
    </row>
    <row r="26" spans="1:23" x14ac:dyDescent="0.25">
      <c r="M26" s="228" t="s">
        <v>106</v>
      </c>
    </row>
    <row r="27" spans="1:23" x14ac:dyDescent="0.25">
      <c r="M27" s="228" t="s">
        <v>107</v>
      </c>
    </row>
    <row r="28" spans="1:23" x14ac:dyDescent="0.25">
      <c r="M28" s="228" t="s">
        <v>108</v>
      </c>
    </row>
    <row r="29" spans="1:23" x14ac:dyDescent="0.25">
      <c r="M29" s="228" t="s">
        <v>217</v>
      </c>
    </row>
    <row r="30" spans="1:23" x14ac:dyDescent="0.25">
      <c r="K30" s="76"/>
      <c r="L30" s="76"/>
      <c r="M30" s="76"/>
      <c r="N30" s="76"/>
      <c r="O30" s="77"/>
      <c r="P30" s="77"/>
      <c r="Q30" s="77"/>
      <c r="R30" s="78"/>
      <c r="S30" s="77"/>
      <c r="T30" s="77"/>
      <c r="U30" s="77"/>
      <c r="V30" s="77"/>
      <c r="W30" s="75"/>
    </row>
    <row r="31" spans="1:23" x14ac:dyDescent="0.25">
      <c r="K31" s="76"/>
      <c r="L31" s="76"/>
      <c r="M31" s="76"/>
      <c r="N31" s="76"/>
      <c r="O31" s="77"/>
      <c r="P31" s="77"/>
      <c r="Q31" s="77"/>
      <c r="R31" s="78"/>
      <c r="S31" s="77"/>
      <c r="T31" s="77"/>
      <c r="U31" s="77"/>
      <c r="V31" s="77"/>
      <c r="W31" s="75"/>
    </row>
    <row r="32" spans="1:23" x14ac:dyDescent="0.25">
      <c r="K32" s="76"/>
      <c r="L32" s="142" t="s">
        <v>154</v>
      </c>
      <c r="M32" s="76">
        <f>SUM(B6:B11)</f>
        <v>1673</v>
      </c>
      <c r="N32" s="76"/>
      <c r="O32" s="77"/>
      <c r="P32" s="77"/>
      <c r="Q32" s="77"/>
      <c r="R32" s="78"/>
      <c r="S32" s="77"/>
      <c r="T32" s="77"/>
      <c r="U32" s="77"/>
      <c r="V32" s="77"/>
      <c r="W32" s="75"/>
    </row>
    <row r="33" spans="11:23" x14ac:dyDescent="0.25">
      <c r="K33" s="76"/>
      <c r="L33" s="142" t="s">
        <v>155</v>
      </c>
      <c r="M33" s="76">
        <f>SUM(B12:B21)</f>
        <v>2028</v>
      </c>
      <c r="N33" s="76"/>
      <c r="O33" s="77"/>
      <c r="P33" s="77"/>
      <c r="Q33" s="77"/>
      <c r="R33" s="78"/>
      <c r="S33" s="77"/>
      <c r="T33" s="77"/>
      <c r="U33" s="77"/>
      <c r="V33" s="77"/>
      <c r="W33" s="75"/>
    </row>
    <row r="34" spans="11:23" x14ac:dyDescent="0.25">
      <c r="K34" s="76"/>
      <c r="L34" s="76"/>
      <c r="M34" s="76"/>
      <c r="N34" s="76"/>
      <c r="O34" s="77"/>
      <c r="P34" s="77"/>
      <c r="Q34" s="77"/>
      <c r="R34" s="78"/>
      <c r="S34" s="77"/>
      <c r="T34" s="77"/>
      <c r="U34" s="77"/>
      <c r="V34" s="77"/>
      <c r="W34" s="75"/>
    </row>
    <row r="35" spans="11:23" x14ac:dyDescent="0.25">
      <c r="K35" s="76"/>
      <c r="L35" s="76"/>
      <c r="M35" s="76"/>
      <c r="N35" s="76"/>
      <c r="O35" s="77"/>
      <c r="P35" s="77"/>
      <c r="Q35" s="77"/>
      <c r="R35" s="78"/>
      <c r="S35" s="77"/>
      <c r="T35" s="77"/>
      <c r="U35" s="77"/>
      <c r="V35" s="77"/>
      <c r="W35" s="75"/>
    </row>
    <row r="36" spans="11:23" x14ac:dyDescent="0.25">
      <c r="K36" s="76"/>
      <c r="L36" s="76"/>
      <c r="M36" s="76"/>
      <c r="N36" s="76"/>
      <c r="O36" s="77"/>
      <c r="P36" s="77"/>
      <c r="Q36" s="77"/>
      <c r="R36" s="78"/>
      <c r="S36" s="77"/>
      <c r="T36" s="77"/>
      <c r="U36" s="77"/>
      <c r="V36" s="77"/>
    </row>
    <row r="39" spans="11:23" x14ac:dyDescent="0.25">
      <c r="L39" s="80"/>
      <c r="M39" s="80"/>
      <c r="N39" s="80"/>
      <c r="O39" s="80"/>
      <c r="P39" s="81"/>
      <c r="Q39" s="81"/>
      <c r="R39" s="81"/>
      <c r="S39" s="82"/>
      <c r="T39" s="81"/>
      <c r="U39" s="81"/>
      <c r="V39" s="81"/>
      <c r="W39" s="81"/>
    </row>
    <row r="40" spans="11:23" x14ac:dyDescent="0.25">
      <c r="L40" s="80"/>
      <c r="M40" s="80"/>
      <c r="N40" s="80"/>
      <c r="O40" s="80"/>
      <c r="P40" s="81"/>
      <c r="Q40" s="81"/>
      <c r="R40" s="81"/>
      <c r="S40" s="82"/>
      <c r="T40" s="81"/>
      <c r="U40" s="81"/>
      <c r="V40" s="81"/>
      <c r="W40" s="81"/>
    </row>
    <row r="41" spans="11:23" x14ac:dyDescent="0.25">
      <c r="L41" s="80"/>
      <c r="M41" s="79"/>
      <c r="N41" s="80"/>
      <c r="O41" s="80"/>
      <c r="P41" s="81"/>
      <c r="Q41" s="81"/>
      <c r="R41" s="81"/>
      <c r="S41" s="82"/>
      <c r="T41" s="81"/>
      <c r="U41" s="81"/>
      <c r="V41" s="81"/>
      <c r="W41" s="81"/>
    </row>
    <row r="42" spans="11:23" x14ac:dyDescent="0.25">
      <c r="L42" s="80"/>
      <c r="M42" s="79"/>
      <c r="N42" s="80"/>
      <c r="O42" s="80"/>
      <c r="P42" s="81"/>
      <c r="Q42" s="81"/>
      <c r="R42" s="81"/>
      <c r="S42" s="82"/>
      <c r="T42" s="81"/>
      <c r="U42" s="81"/>
      <c r="V42" s="81"/>
      <c r="W42" s="81"/>
    </row>
    <row r="43" spans="11:23" x14ac:dyDescent="0.25">
      <c r="L43" s="80"/>
      <c r="M43" s="79"/>
      <c r="N43" s="80"/>
      <c r="O43" s="80"/>
      <c r="P43" s="81"/>
      <c r="Q43" s="81"/>
      <c r="R43" s="81"/>
      <c r="S43" s="82"/>
      <c r="T43" s="81"/>
      <c r="U43" s="81"/>
      <c r="V43" s="81"/>
      <c r="W43" s="81"/>
    </row>
    <row r="44" spans="11:23" x14ac:dyDescent="0.25">
      <c r="L44" s="80"/>
      <c r="M44" s="80"/>
      <c r="N44" s="80"/>
      <c r="O44" s="80"/>
      <c r="P44" s="81"/>
      <c r="Q44" s="81"/>
      <c r="R44" s="81"/>
      <c r="S44" s="82"/>
      <c r="T44" s="81"/>
      <c r="U44" s="81"/>
      <c r="V44" s="81"/>
      <c r="W44" s="81"/>
    </row>
    <row r="45" spans="11:23" x14ac:dyDescent="0.25">
      <c r="L45" s="80"/>
      <c r="M45" s="80"/>
      <c r="N45" s="80"/>
      <c r="O45" s="80"/>
      <c r="P45" s="81"/>
      <c r="Q45" s="81"/>
      <c r="R45" s="81"/>
      <c r="S45" s="82"/>
      <c r="T45" s="81"/>
      <c r="U45" s="81"/>
      <c r="V45" s="81"/>
      <c r="W45" s="81"/>
    </row>
  </sheetData>
  <mergeCells count="24">
    <mergeCell ref="H4:H5"/>
    <mergeCell ref="I4:I5"/>
    <mergeCell ref="J4:J5"/>
    <mergeCell ref="K4:K5"/>
    <mergeCell ref="F4:F5"/>
    <mergeCell ref="G4:G5"/>
    <mergeCell ref="G1:K1"/>
    <mergeCell ref="D2:D3"/>
    <mergeCell ref="E2:E3"/>
    <mergeCell ref="F2:F3"/>
    <mergeCell ref="G2:G3"/>
    <mergeCell ref="H2:H3"/>
    <mergeCell ref="I2:I3"/>
    <mergeCell ref="J2:J3"/>
    <mergeCell ref="K2:K3"/>
    <mergeCell ref="A4:A5"/>
    <mergeCell ref="B4:B5"/>
    <mergeCell ref="C4:C5"/>
    <mergeCell ref="D4:D5"/>
    <mergeCell ref="A1:A3"/>
    <mergeCell ref="B1:B3"/>
    <mergeCell ref="C1:C3"/>
    <mergeCell ref="D1:F1"/>
    <mergeCell ref="E4:E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130" zoomScaleNormal="130" workbookViewId="0">
      <selection activeCell="D14" sqref="D14"/>
    </sheetView>
  </sheetViews>
  <sheetFormatPr defaultRowHeight="15" x14ac:dyDescent="0.25"/>
  <sheetData>
    <row r="1" spans="1:3" x14ac:dyDescent="0.25">
      <c r="B1" t="s">
        <v>118</v>
      </c>
      <c r="C1" t="s">
        <v>119</v>
      </c>
    </row>
    <row r="2" spans="1:3" x14ac:dyDescent="0.25">
      <c r="A2">
        <v>2006</v>
      </c>
      <c r="B2">
        <v>4510</v>
      </c>
      <c r="C2">
        <v>5352</v>
      </c>
    </row>
    <row r="3" spans="1:3" x14ac:dyDescent="0.25">
      <c r="A3">
        <v>2007</v>
      </c>
      <c r="B3">
        <v>3505</v>
      </c>
      <c r="C3">
        <v>3952</v>
      </c>
    </row>
    <row r="4" spans="1:3" x14ac:dyDescent="0.25">
      <c r="A4" s="141" t="s">
        <v>156</v>
      </c>
      <c r="B4">
        <v>1891</v>
      </c>
      <c r="C4">
        <v>2424</v>
      </c>
    </row>
    <row r="5" spans="1:3" x14ac:dyDescent="0.25">
      <c r="A5" s="141" t="s">
        <v>157</v>
      </c>
      <c r="B5">
        <v>1653</v>
      </c>
      <c r="C5">
        <v>2705</v>
      </c>
    </row>
    <row r="6" spans="1:3" x14ac:dyDescent="0.25">
      <c r="A6" s="141" t="s">
        <v>158</v>
      </c>
      <c r="B6">
        <v>1730</v>
      </c>
      <c r="C6">
        <v>2398</v>
      </c>
    </row>
    <row r="7" spans="1:3" x14ac:dyDescent="0.25">
      <c r="A7" s="141" t="s">
        <v>159</v>
      </c>
      <c r="B7">
        <v>1405</v>
      </c>
      <c r="C7">
        <v>2042</v>
      </c>
    </row>
    <row r="8" spans="1:3" x14ac:dyDescent="0.25">
      <c r="A8" s="141" t="s">
        <v>160</v>
      </c>
      <c r="B8">
        <v>1532</v>
      </c>
      <c r="C8">
        <v>1538</v>
      </c>
    </row>
    <row r="9" spans="1:3" x14ac:dyDescent="0.25">
      <c r="A9" s="141" t="s">
        <v>161</v>
      </c>
      <c r="B9">
        <v>1675</v>
      </c>
      <c r="C9">
        <v>1714</v>
      </c>
    </row>
    <row r="10" spans="1:3" x14ac:dyDescent="0.25">
      <c r="A10" s="141" t="s">
        <v>162</v>
      </c>
      <c r="B10">
        <v>1571</v>
      </c>
      <c r="C10">
        <v>1707</v>
      </c>
    </row>
    <row r="11" spans="1:3" x14ac:dyDescent="0.25">
      <c r="A11" s="141" t="s">
        <v>163</v>
      </c>
      <c r="B11">
        <v>1273</v>
      </c>
      <c r="C11">
        <v>1531</v>
      </c>
    </row>
    <row r="12" spans="1:3" x14ac:dyDescent="0.25">
      <c r="A12" t="s">
        <v>220</v>
      </c>
      <c r="B12">
        <v>1169</v>
      </c>
      <c r="C12">
        <v>1543</v>
      </c>
    </row>
    <row r="13" spans="1:3" x14ac:dyDescent="0.25">
      <c r="A13" t="s">
        <v>221</v>
      </c>
      <c r="B13">
        <v>1224</v>
      </c>
      <c r="C13">
        <v>2200</v>
      </c>
    </row>
    <row r="14" spans="1:3" x14ac:dyDescent="0.25">
      <c r="A14" t="s">
        <v>255</v>
      </c>
      <c r="B14" s="166">
        <v>1673</v>
      </c>
      <c r="C14">
        <v>2028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38"/>
  <sheetViews>
    <sheetView workbookViewId="0">
      <selection activeCell="A4" sqref="A4:A6"/>
    </sheetView>
  </sheetViews>
  <sheetFormatPr defaultColWidth="9.140625" defaultRowHeight="15" x14ac:dyDescent="0.25"/>
  <cols>
    <col min="1" max="1" width="29.7109375" style="1" customWidth="1"/>
    <col min="2" max="2" width="12.7109375" style="1" customWidth="1"/>
    <col min="3" max="11" width="8.85546875" style="1" customWidth="1"/>
    <col min="12" max="12" width="7.7109375" style="1" customWidth="1"/>
    <col min="13" max="13" width="12.140625" style="1" customWidth="1"/>
    <col min="14" max="14" width="12.5703125" style="1" customWidth="1"/>
    <col min="15" max="15" width="6.140625" style="1" customWidth="1"/>
    <col min="16" max="16" width="8.85546875" style="1" customWidth="1"/>
    <col min="17" max="17" width="6.28515625" style="1" customWidth="1"/>
    <col min="18" max="18" width="4.5703125" style="1" customWidth="1"/>
    <col min="19" max="19" width="5.5703125" style="1" customWidth="1"/>
    <col min="20" max="20" width="7.7109375" style="1" customWidth="1"/>
    <col min="21" max="21" width="7.5703125" style="1" customWidth="1"/>
    <col min="22" max="22" width="9.140625" style="1"/>
    <col min="23" max="23" width="7.42578125" style="1" customWidth="1"/>
    <col min="24" max="24" width="9.42578125" style="1" customWidth="1"/>
    <col min="25" max="25" width="8.140625" style="1" customWidth="1"/>
    <col min="26" max="26" width="7.7109375" style="1" customWidth="1"/>
    <col min="27" max="16384" width="9.140625" style="1"/>
  </cols>
  <sheetData>
    <row r="1" spans="1:26" ht="17.25" customHeight="1" x14ac:dyDescent="0.25">
      <c r="A1" s="246" t="s">
        <v>234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26" ht="15" customHeight="1" x14ac:dyDescent="0.25">
      <c r="A2" s="247" t="s">
        <v>235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26" ht="13.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26" ht="15" customHeight="1" x14ac:dyDescent="0.25">
      <c r="A4" s="274" t="s">
        <v>0</v>
      </c>
      <c r="B4" s="258" t="s">
        <v>1</v>
      </c>
      <c r="C4" s="258" t="s">
        <v>69</v>
      </c>
      <c r="D4" s="258" t="s">
        <v>2</v>
      </c>
      <c r="E4" s="260" t="s">
        <v>3</v>
      </c>
      <c r="F4" s="260"/>
      <c r="G4" s="260"/>
      <c r="H4" s="258" t="s">
        <v>4</v>
      </c>
      <c r="I4" s="258"/>
      <c r="J4" s="258"/>
      <c r="K4" s="258"/>
      <c r="L4" s="262"/>
      <c r="M4" s="98"/>
      <c r="N4" s="98"/>
      <c r="O4" s="98"/>
      <c r="P4" s="98"/>
      <c r="Q4" s="98"/>
      <c r="R4" s="98"/>
      <c r="S4" s="99"/>
      <c r="T4" s="99"/>
      <c r="U4" s="99"/>
      <c r="V4" s="100"/>
      <c r="W4" s="99"/>
      <c r="X4" s="99"/>
      <c r="Y4" s="99"/>
      <c r="Z4" s="99"/>
    </row>
    <row r="5" spans="1:26" ht="15" customHeight="1" x14ac:dyDescent="0.25">
      <c r="A5" s="275"/>
      <c r="B5" s="259"/>
      <c r="C5" s="259"/>
      <c r="D5" s="259"/>
      <c r="E5" s="261" t="s">
        <v>61</v>
      </c>
      <c r="F5" s="261" t="s">
        <v>62</v>
      </c>
      <c r="G5" s="261" t="s">
        <v>63</v>
      </c>
      <c r="H5" s="261" t="s">
        <v>2</v>
      </c>
      <c r="I5" s="261" t="s">
        <v>61</v>
      </c>
      <c r="J5" s="261" t="s">
        <v>62</v>
      </c>
      <c r="K5" s="261" t="s">
        <v>63</v>
      </c>
      <c r="L5" s="263" t="s">
        <v>5</v>
      </c>
      <c r="M5" s="98"/>
      <c r="N5" s="98"/>
      <c r="O5" s="98"/>
      <c r="P5" s="98"/>
      <c r="Q5" s="98"/>
      <c r="R5" s="98"/>
      <c r="S5" s="99"/>
      <c r="T5" s="99"/>
      <c r="U5" s="99"/>
      <c r="V5" s="100"/>
      <c r="W5" s="99"/>
      <c r="X5" s="99"/>
      <c r="Y5" s="99"/>
      <c r="Z5" s="99"/>
    </row>
    <row r="6" spans="1:26" ht="15" customHeight="1" x14ac:dyDescent="0.25">
      <c r="A6" s="275"/>
      <c r="B6" s="259"/>
      <c r="C6" s="259"/>
      <c r="D6" s="259"/>
      <c r="E6" s="261"/>
      <c r="F6" s="261"/>
      <c r="G6" s="261"/>
      <c r="H6" s="261"/>
      <c r="I6" s="261"/>
      <c r="J6" s="261"/>
      <c r="K6" s="261"/>
      <c r="L6" s="263"/>
      <c r="M6" s="98"/>
      <c r="N6" s="98"/>
      <c r="O6" s="98"/>
      <c r="P6" s="98"/>
      <c r="Q6" s="98"/>
      <c r="R6" s="98"/>
      <c r="S6" s="99"/>
      <c r="T6" s="99"/>
      <c r="U6" s="99"/>
      <c r="V6" s="100"/>
      <c r="W6" s="99"/>
      <c r="X6" s="99"/>
      <c r="Y6" s="99"/>
      <c r="Z6" s="99"/>
    </row>
    <row r="7" spans="1:26" ht="15" customHeight="1" x14ac:dyDescent="0.25">
      <c r="A7" s="256" t="s">
        <v>6</v>
      </c>
      <c r="B7" s="257" t="s">
        <v>70</v>
      </c>
      <c r="C7" s="257" t="s">
        <v>67</v>
      </c>
      <c r="D7" s="257" t="s">
        <v>7</v>
      </c>
      <c r="E7" s="257" t="s">
        <v>8</v>
      </c>
      <c r="F7" s="257" t="s">
        <v>9</v>
      </c>
      <c r="G7" s="257" t="s">
        <v>10</v>
      </c>
      <c r="H7" s="257" t="s">
        <v>11</v>
      </c>
      <c r="I7" s="257" t="s">
        <v>8</v>
      </c>
      <c r="J7" s="257" t="s">
        <v>9</v>
      </c>
      <c r="K7" s="257" t="s">
        <v>10</v>
      </c>
      <c r="L7" s="270" t="s">
        <v>12</v>
      </c>
      <c r="M7" s="98"/>
      <c r="N7" s="98"/>
      <c r="O7" s="98"/>
      <c r="P7" s="98"/>
      <c r="Q7" s="98"/>
      <c r="R7" s="98"/>
      <c r="S7" s="99"/>
      <c r="T7" s="99"/>
      <c r="U7" s="99"/>
      <c r="V7" s="100"/>
      <c r="W7" s="99"/>
      <c r="X7" s="99"/>
      <c r="Y7" s="99"/>
      <c r="Z7" s="99"/>
    </row>
    <row r="8" spans="1:26" ht="19.149999999999999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70"/>
      <c r="M8" s="98"/>
      <c r="N8" s="98"/>
      <c r="O8" s="98"/>
      <c r="P8" s="98"/>
      <c r="Q8" s="98"/>
      <c r="R8" s="98"/>
      <c r="S8" s="99"/>
      <c r="T8" s="99"/>
      <c r="U8" s="99"/>
      <c r="V8" s="100"/>
      <c r="W8" s="99"/>
      <c r="X8" s="99"/>
      <c r="Y8" s="99"/>
      <c r="Z8" s="99"/>
    </row>
    <row r="9" spans="1:26" ht="15.75" customHeight="1" x14ac:dyDescent="0.25">
      <c r="A9" s="271" t="s">
        <v>13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3"/>
      <c r="M9" s="99"/>
      <c r="N9" s="99"/>
    </row>
    <row r="10" spans="1:26" ht="15" customHeight="1" x14ac:dyDescent="0.25">
      <c r="A10" s="10" t="s">
        <v>77</v>
      </c>
      <c r="B10" s="4" t="s">
        <v>55</v>
      </c>
      <c r="C10" s="5">
        <v>99</v>
      </c>
      <c r="D10" s="5">
        <v>212</v>
      </c>
      <c r="E10" s="6">
        <v>16.8</v>
      </c>
      <c r="F10" s="6">
        <v>16</v>
      </c>
      <c r="G10" s="6">
        <v>12.6</v>
      </c>
      <c r="H10" s="7">
        <v>2.14</v>
      </c>
      <c r="I10" s="6">
        <v>35.9</v>
      </c>
      <c r="J10" s="6">
        <v>34.200000000000003</v>
      </c>
      <c r="K10" s="6">
        <v>26.9</v>
      </c>
      <c r="L10" s="8">
        <v>170.4</v>
      </c>
      <c r="M10" s="170"/>
      <c r="N10" s="170"/>
      <c r="O10" s="171"/>
      <c r="P10" s="171"/>
      <c r="Q10" s="171"/>
      <c r="R10" s="172"/>
      <c r="S10" s="171"/>
      <c r="T10" s="171"/>
      <c r="U10" s="171"/>
      <c r="V10" s="171"/>
    </row>
    <row r="11" spans="1:26" ht="15" customHeight="1" x14ac:dyDescent="0.25">
      <c r="A11" s="10" t="s">
        <v>81</v>
      </c>
      <c r="B11" s="4" t="s">
        <v>14</v>
      </c>
      <c r="C11" s="5">
        <v>30</v>
      </c>
      <c r="D11" s="5">
        <v>72</v>
      </c>
      <c r="E11" s="173">
        <v>12.8</v>
      </c>
      <c r="F11" s="173">
        <v>11.7</v>
      </c>
      <c r="G11" s="173">
        <v>11.3</v>
      </c>
      <c r="H11" s="174">
        <v>2.4</v>
      </c>
      <c r="I11" s="173">
        <v>30.6</v>
      </c>
      <c r="J11" s="173">
        <v>28.1</v>
      </c>
      <c r="K11" s="173">
        <v>27</v>
      </c>
      <c r="L11" s="175">
        <v>152.1</v>
      </c>
      <c r="M11" s="170"/>
      <c r="N11" s="170"/>
      <c r="O11" s="171"/>
      <c r="P11" s="171"/>
      <c r="Q11" s="171"/>
      <c r="R11" s="172"/>
      <c r="S11" s="171"/>
      <c r="T11" s="171"/>
      <c r="U11" s="171"/>
      <c r="V11" s="171"/>
    </row>
    <row r="12" spans="1:26" ht="15" customHeight="1" x14ac:dyDescent="0.25">
      <c r="A12" s="10" t="s">
        <v>99</v>
      </c>
      <c r="B12" s="4" t="s">
        <v>95</v>
      </c>
      <c r="C12" s="5">
        <v>50</v>
      </c>
      <c r="D12" s="5">
        <v>105</v>
      </c>
      <c r="E12" s="173">
        <v>14.5</v>
      </c>
      <c r="F12" s="173">
        <v>13.5</v>
      </c>
      <c r="G12" s="173">
        <v>12.6</v>
      </c>
      <c r="H12" s="174">
        <v>2.1</v>
      </c>
      <c r="I12" s="173">
        <v>30.4</v>
      </c>
      <c r="J12" s="173">
        <v>28.4</v>
      </c>
      <c r="K12" s="173">
        <v>26.5</v>
      </c>
      <c r="L12" s="175">
        <v>173.8</v>
      </c>
      <c r="M12" s="170"/>
      <c r="N12" s="170"/>
      <c r="O12" s="171"/>
      <c r="P12" s="171"/>
      <c r="Q12" s="171"/>
      <c r="R12" s="172"/>
      <c r="S12" s="171"/>
      <c r="T12" s="171"/>
      <c r="U12" s="171"/>
      <c r="V12" s="171"/>
    </row>
    <row r="13" spans="1:26" ht="15" customHeight="1" x14ac:dyDescent="0.25">
      <c r="A13" s="10" t="s">
        <v>76</v>
      </c>
      <c r="B13" s="4" t="s">
        <v>227</v>
      </c>
      <c r="C13" s="5">
        <v>407</v>
      </c>
      <c r="D13" s="5">
        <v>967</v>
      </c>
      <c r="E13" s="173">
        <v>16.600000000000001</v>
      </c>
      <c r="F13" s="173">
        <v>15.9</v>
      </c>
      <c r="G13" s="173">
        <v>11.9</v>
      </c>
      <c r="H13" s="174">
        <v>2.38</v>
      </c>
      <c r="I13" s="173">
        <v>39.4</v>
      </c>
      <c r="J13" s="173">
        <v>37.799999999999997</v>
      </c>
      <c r="K13" s="173">
        <v>28.2</v>
      </c>
      <c r="L13" s="175">
        <v>153.6</v>
      </c>
      <c r="M13" s="170"/>
      <c r="N13" s="170"/>
      <c r="O13" s="171"/>
      <c r="P13" s="171"/>
      <c r="Q13" s="171"/>
      <c r="R13" s="172"/>
      <c r="S13" s="171"/>
      <c r="T13" s="171"/>
      <c r="U13" s="171"/>
      <c r="V13" s="171"/>
    </row>
    <row r="14" spans="1:26" ht="15" customHeight="1" x14ac:dyDescent="0.25">
      <c r="A14" s="11" t="s">
        <v>42</v>
      </c>
      <c r="B14" s="14" t="s">
        <v>15</v>
      </c>
      <c r="C14" s="5">
        <v>102</v>
      </c>
      <c r="D14" s="5">
        <v>241</v>
      </c>
      <c r="E14" s="173">
        <v>12</v>
      </c>
      <c r="F14" s="173">
        <v>10.9</v>
      </c>
      <c r="G14" s="173">
        <v>10.4</v>
      </c>
      <c r="H14" s="174">
        <v>2.36</v>
      </c>
      <c r="I14" s="173">
        <v>28.4</v>
      </c>
      <c r="J14" s="173">
        <v>25.7</v>
      </c>
      <c r="K14" s="173">
        <v>24.5</v>
      </c>
      <c r="L14" s="175">
        <v>154.5</v>
      </c>
      <c r="M14" s="99"/>
      <c r="N14" s="99"/>
    </row>
    <row r="15" spans="1:26" ht="15" customHeight="1" x14ac:dyDescent="0.25">
      <c r="A15" s="11" t="s">
        <v>16</v>
      </c>
      <c r="B15" s="14" t="s">
        <v>17</v>
      </c>
      <c r="C15" s="5">
        <v>1</v>
      </c>
      <c r="D15" s="5">
        <v>2</v>
      </c>
      <c r="E15" s="6">
        <v>15.5</v>
      </c>
      <c r="F15" s="6">
        <v>14.5</v>
      </c>
      <c r="G15" s="6">
        <v>14.5</v>
      </c>
      <c r="H15" s="7">
        <v>2</v>
      </c>
      <c r="I15" s="6">
        <v>31</v>
      </c>
      <c r="J15" s="6">
        <v>29</v>
      </c>
      <c r="K15" s="6">
        <v>29</v>
      </c>
      <c r="L15" s="8">
        <v>182.5</v>
      </c>
      <c r="M15" s="99"/>
      <c r="N15" s="99"/>
    </row>
    <row r="16" spans="1:26" ht="15" customHeight="1" x14ac:dyDescent="0.25">
      <c r="A16" s="11" t="s">
        <v>35</v>
      </c>
      <c r="B16" s="14" t="s">
        <v>56</v>
      </c>
      <c r="C16" s="5">
        <v>152</v>
      </c>
      <c r="D16" s="5">
        <v>350</v>
      </c>
      <c r="E16" s="6">
        <v>12.9</v>
      </c>
      <c r="F16" s="6">
        <v>11.7</v>
      </c>
      <c r="G16" s="6">
        <v>10.7</v>
      </c>
      <c r="H16" s="7">
        <v>2.2999999999999998</v>
      </c>
      <c r="I16" s="6">
        <v>29.7</v>
      </c>
      <c r="J16" s="6">
        <v>27</v>
      </c>
      <c r="K16" s="6">
        <v>24.6</v>
      </c>
      <c r="L16" s="8">
        <v>158.5</v>
      </c>
      <c r="M16" s="99"/>
      <c r="N16" s="99"/>
    </row>
    <row r="17" spans="1:39" ht="15" customHeight="1" x14ac:dyDescent="0.25">
      <c r="A17" s="3" t="s">
        <v>82</v>
      </c>
      <c r="B17" s="14" t="s">
        <v>18</v>
      </c>
      <c r="C17" s="5">
        <v>14</v>
      </c>
      <c r="D17" s="5">
        <v>30</v>
      </c>
      <c r="E17" s="6">
        <v>11.9</v>
      </c>
      <c r="F17" s="6">
        <v>11.2</v>
      </c>
      <c r="G17" s="6">
        <v>10.7</v>
      </c>
      <c r="H17" s="7">
        <v>2.14</v>
      </c>
      <c r="I17" s="6">
        <v>25.4</v>
      </c>
      <c r="J17" s="6">
        <v>24</v>
      </c>
      <c r="K17" s="6">
        <v>22.9</v>
      </c>
      <c r="L17" s="8">
        <v>170.3</v>
      </c>
      <c r="M17" s="99"/>
      <c r="N17" s="99"/>
    </row>
    <row r="18" spans="1:39" ht="15" customHeight="1" x14ac:dyDescent="0.25">
      <c r="A18" s="3" t="s">
        <v>98</v>
      </c>
      <c r="B18" s="14" t="s">
        <v>92</v>
      </c>
      <c r="C18" s="5">
        <v>62</v>
      </c>
      <c r="D18" s="5">
        <v>143</v>
      </c>
      <c r="E18" s="6">
        <v>13</v>
      </c>
      <c r="F18" s="6">
        <v>12</v>
      </c>
      <c r="G18" s="6">
        <v>11.1</v>
      </c>
      <c r="H18" s="7">
        <v>2.31</v>
      </c>
      <c r="I18" s="6">
        <v>29.9</v>
      </c>
      <c r="J18" s="6">
        <v>27.7</v>
      </c>
      <c r="K18" s="6">
        <v>25.6</v>
      </c>
      <c r="L18" s="8">
        <v>158.30000000000001</v>
      </c>
      <c r="M18" s="99"/>
      <c r="N18" s="99"/>
    </row>
    <row r="19" spans="1:39" ht="15" customHeight="1" x14ac:dyDescent="0.25">
      <c r="A19" s="3" t="s">
        <v>80</v>
      </c>
      <c r="B19" s="4" t="s">
        <v>19</v>
      </c>
      <c r="C19" s="5">
        <v>36</v>
      </c>
      <c r="D19" s="5">
        <v>81</v>
      </c>
      <c r="E19" s="6">
        <v>12.9</v>
      </c>
      <c r="F19" s="6">
        <v>12.4</v>
      </c>
      <c r="G19" s="6">
        <v>11.7</v>
      </c>
      <c r="H19" s="7">
        <v>2.25</v>
      </c>
      <c r="I19" s="6">
        <v>29.1</v>
      </c>
      <c r="J19" s="6">
        <v>27.8</v>
      </c>
      <c r="K19" s="6">
        <v>26.4</v>
      </c>
      <c r="L19" s="8">
        <v>162.19999999999999</v>
      </c>
      <c r="M19" s="99"/>
      <c r="N19" s="99"/>
    </row>
    <row r="20" spans="1:39" ht="15" customHeight="1" x14ac:dyDescent="0.25">
      <c r="A20" s="3" t="s">
        <v>83</v>
      </c>
      <c r="B20" s="4" t="s">
        <v>20</v>
      </c>
      <c r="C20" s="5">
        <v>105</v>
      </c>
      <c r="D20" s="5">
        <v>249</v>
      </c>
      <c r="E20" s="6">
        <v>12.5</v>
      </c>
      <c r="F20" s="6">
        <v>11.9</v>
      </c>
      <c r="G20" s="6">
        <v>10.8</v>
      </c>
      <c r="H20" s="7">
        <v>2.37</v>
      </c>
      <c r="I20" s="6">
        <v>29.6</v>
      </c>
      <c r="J20" s="6">
        <v>28.1</v>
      </c>
      <c r="K20" s="6">
        <v>25.7</v>
      </c>
      <c r="L20" s="8">
        <v>153.9</v>
      </c>
      <c r="M20" s="98"/>
      <c r="N20" s="98"/>
      <c r="O20" s="98"/>
      <c r="P20" s="98"/>
      <c r="Q20" s="98"/>
      <c r="R20" s="98"/>
      <c r="S20" s="99"/>
      <c r="T20" s="99"/>
      <c r="U20" s="99"/>
      <c r="V20" s="100"/>
      <c r="W20" s="99"/>
      <c r="X20" s="99"/>
      <c r="Y20" s="99"/>
      <c r="Z20" s="99"/>
    </row>
    <row r="21" spans="1:39" ht="15" customHeight="1" x14ac:dyDescent="0.25">
      <c r="A21" s="3" t="s">
        <v>84</v>
      </c>
      <c r="B21" s="4" t="s">
        <v>21</v>
      </c>
      <c r="C21" s="5">
        <v>162</v>
      </c>
      <c r="D21" s="5">
        <v>358</v>
      </c>
      <c r="E21" s="6">
        <v>13.7</v>
      </c>
      <c r="F21" s="6">
        <v>12.6</v>
      </c>
      <c r="G21" s="6">
        <v>11.5</v>
      </c>
      <c r="H21" s="7">
        <v>2.21</v>
      </c>
      <c r="I21" s="6">
        <v>30.2</v>
      </c>
      <c r="J21" s="6">
        <v>27.9</v>
      </c>
      <c r="K21" s="6">
        <v>25.4</v>
      </c>
      <c r="L21" s="8">
        <v>165.2</v>
      </c>
      <c r="M21" s="9"/>
    </row>
    <row r="22" spans="1:39" ht="15" customHeight="1" x14ac:dyDescent="0.25">
      <c r="A22" s="12" t="s">
        <v>22</v>
      </c>
      <c r="B22" s="13" t="s">
        <v>23</v>
      </c>
      <c r="C22" s="14">
        <v>72</v>
      </c>
      <c r="D22" s="14">
        <v>154</v>
      </c>
      <c r="E22" s="94">
        <v>12</v>
      </c>
      <c r="F22" s="94">
        <v>11.7</v>
      </c>
      <c r="G22" s="94">
        <v>11</v>
      </c>
      <c r="H22" s="7">
        <v>2.14</v>
      </c>
      <c r="I22" s="94">
        <v>25.6</v>
      </c>
      <c r="J22" s="94">
        <v>25</v>
      </c>
      <c r="K22" s="94">
        <v>23.4</v>
      </c>
      <c r="L22" s="95">
        <v>170.6</v>
      </c>
      <c r="M22" s="9"/>
    </row>
    <row r="23" spans="1:39" ht="15" customHeight="1" x14ac:dyDescent="0.25">
      <c r="A23" s="15" t="s">
        <v>27</v>
      </c>
      <c r="B23" s="130" t="s">
        <v>24</v>
      </c>
      <c r="C23" s="16">
        <v>12</v>
      </c>
      <c r="D23" s="16">
        <v>20</v>
      </c>
      <c r="E23" s="17">
        <v>11.1</v>
      </c>
      <c r="F23" s="17">
        <v>10.5</v>
      </c>
      <c r="G23" s="17">
        <v>10.1</v>
      </c>
      <c r="H23" s="7">
        <v>1.67</v>
      </c>
      <c r="I23" s="17">
        <v>18.399999999999999</v>
      </c>
      <c r="J23" s="17">
        <v>17.399999999999999</v>
      </c>
      <c r="K23" s="18">
        <v>15.9</v>
      </c>
      <c r="L23" s="19">
        <v>219</v>
      </c>
      <c r="M23" s="9"/>
    </row>
    <row r="24" spans="1:39" ht="15" customHeight="1" x14ac:dyDescent="0.25">
      <c r="A24" s="115" t="s">
        <v>233</v>
      </c>
      <c r="B24" s="177" t="s">
        <v>228</v>
      </c>
      <c r="C24" s="16">
        <v>7</v>
      </c>
      <c r="D24" s="16">
        <v>16</v>
      </c>
      <c r="E24" s="17">
        <v>13.8</v>
      </c>
      <c r="F24" s="17">
        <v>13.8</v>
      </c>
      <c r="G24" s="17">
        <v>12.9</v>
      </c>
      <c r="H24" s="7">
        <v>2.29</v>
      </c>
      <c r="I24" s="17">
        <v>31.6</v>
      </c>
      <c r="J24" s="17">
        <v>31.4</v>
      </c>
      <c r="K24" s="18">
        <v>29.4</v>
      </c>
      <c r="L24" s="19">
        <v>159.69999999999999</v>
      </c>
      <c r="M24" s="9"/>
    </row>
    <row r="25" spans="1:39" ht="15" customHeight="1" x14ac:dyDescent="0.25">
      <c r="A25" s="3" t="s">
        <v>79</v>
      </c>
      <c r="B25" s="74" t="s">
        <v>25</v>
      </c>
      <c r="C25" s="74">
        <v>45</v>
      </c>
      <c r="D25" s="74">
        <v>98</v>
      </c>
      <c r="E25" s="17">
        <v>11.3</v>
      </c>
      <c r="F25" s="17">
        <v>11.3</v>
      </c>
      <c r="G25" s="17">
        <v>10.7</v>
      </c>
      <c r="H25" s="62">
        <v>2.1800000000000002</v>
      </c>
      <c r="I25" s="17">
        <v>24.6</v>
      </c>
      <c r="J25" s="17">
        <v>24.6</v>
      </c>
      <c r="K25" s="17">
        <v>23.3</v>
      </c>
      <c r="L25" s="19">
        <v>167.6</v>
      </c>
      <c r="M25" s="9"/>
    </row>
    <row r="26" spans="1:39" ht="15" customHeight="1" x14ac:dyDescent="0.25">
      <c r="A26" s="3" t="s">
        <v>100</v>
      </c>
      <c r="B26" s="16" t="s">
        <v>64</v>
      </c>
      <c r="C26" s="16">
        <v>36</v>
      </c>
      <c r="D26" s="16">
        <v>63</v>
      </c>
      <c r="E26" s="17">
        <v>11.9</v>
      </c>
      <c r="F26" s="17">
        <v>10.9</v>
      </c>
      <c r="G26" s="17">
        <v>9.6</v>
      </c>
      <c r="H26" s="7">
        <v>1.75</v>
      </c>
      <c r="I26" s="17">
        <v>20.8</v>
      </c>
      <c r="J26" s="17">
        <v>19.100000000000001</v>
      </c>
      <c r="K26" s="18">
        <v>16.5</v>
      </c>
      <c r="L26" s="19">
        <v>208.6</v>
      </c>
      <c r="M26" s="9"/>
    </row>
    <row r="27" spans="1:39" ht="15" customHeight="1" x14ac:dyDescent="0.25">
      <c r="A27" s="268" t="s">
        <v>26</v>
      </c>
      <c r="B27" s="269"/>
      <c r="C27" s="159">
        <f>SUM(C10:C26)</f>
        <v>1392</v>
      </c>
      <c r="D27" s="178">
        <f>SUM(D10:D26)</f>
        <v>3161</v>
      </c>
      <c r="E27" s="161">
        <v>14.2</v>
      </c>
      <c r="F27" s="161">
        <v>13.4</v>
      </c>
      <c r="G27" s="161">
        <v>11.4</v>
      </c>
      <c r="H27" s="158">
        <v>2.27</v>
      </c>
      <c r="I27" s="161">
        <v>32.200000000000003</v>
      </c>
      <c r="J27" s="161">
        <v>30.4</v>
      </c>
      <c r="K27" s="161">
        <v>25.8</v>
      </c>
      <c r="L27" s="160">
        <v>160.80000000000001</v>
      </c>
    </row>
    <row r="28" spans="1:39" ht="15.75" customHeight="1" x14ac:dyDescent="0.25">
      <c r="A28" s="264" t="s">
        <v>142</v>
      </c>
      <c r="B28" s="265"/>
      <c r="C28" s="266"/>
      <c r="D28" s="266"/>
      <c r="E28" s="266"/>
      <c r="F28" s="266"/>
      <c r="G28" s="266"/>
      <c r="H28" s="266"/>
      <c r="I28" s="266"/>
      <c r="J28" s="266"/>
      <c r="K28" s="266"/>
      <c r="L28" s="267"/>
    </row>
    <row r="29" spans="1:39" ht="15" customHeight="1" x14ac:dyDescent="0.25">
      <c r="A29" s="31" t="s">
        <v>29</v>
      </c>
      <c r="B29" s="32" t="s">
        <v>175</v>
      </c>
      <c r="C29" s="5">
        <v>10</v>
      </c>
      <c r="D29" s="5">
        <v>21</v>
      </c>
      <c r="E29" s="6">
        <v>12.4</v>
      </c>
      <c r="F29" s="6">
        <v>10.8</v>
      </c>
      <c r="G29" s="6">
        <v>10.6</v>
      </c>
      <c r="H29" s="40">
        <v>2.1</v>
      </c>
      <c r="I29" s="6">
        <v>26</v>
      </c>
      <c r="J29" s="6">
        <v>22.7</v>
      </c>
      <c r="K29" s="6">
        <v>22.2</v>
      </c>
      <c r="L29" s="8">
        <v>173.8</v>
      </c>
    </row>
    <row r="30" spans="1:39" ht="15" customHeight="1" x14ac:dyDescent="0.25">
      <c r="A30" s="3" t="s">
        <v>36</v>
      </c>
      <c r="B30" s="22" t="s">
        <v>37</v>
      </c>
      <c r="C30" s="5">
        <v>13</v>
      </c>
      <c r="D30" s="5">
        <v>23</v>
      </c>
      <c r="E30" s="6">
        <v>11.4</v>
      </c>
      <c r="F30" s="6">
        <v>10.7</v>
      </c>
      <c r="G30" s="6">
        <v>10.1</v>
      </c>
      <c r="H30" s="40">
        <v>1.77</v>
      </c>
      <c r="I30" s="6">
        <v>20.2</v>
      </c>
      <c r="J30" s="6">
        <v>18.8</v>
      </c>
      <c r="K30" s="6">
        <v>17.899999999999999</v>
      </c>
      <c r="L30" s="8">
        <v>206.3</v>
      </c>
    </row>
    <row r="31" spans="1:39" ht="15" customHeight="1" x14ac:dyDescent="0.25">
      <c r="A31" s="3" t="s">
        <v>76</v>
      </c>
      <c r="B31" s="22" t="s">
        <v>230</v>
      </c>
      <c r="C31" s="5">
        <v>16</v>
      </c>
      <c r="D31" s="5">
        <v>37</v>
      </c>
      <c r="E31" s="6">
        <v>15.6</v>
      </c>
      <c r="F31" s="6">
        <v>15.1</v>
      </c>
      <c r="G31" s="6">
        <v>12</v>
      </c>
      <c r="H31" s="40">
        <v>2.31</v>
      </c>
      <c r="I31" s="6">
        <v>36.200000000000003</v>
      </c>
      <c r="J31" s="6">
        <v>35</v>
      </c>
      <c r="K31" s="6">
        <v>27.8</v>
      </c>
      <c r="L31" s="8">
        <v>157.80000000000001</v>
      </c>
    </row>
    <row r="32" spans="1:39" s="29" customFormat="1" ht="15" customHeight="1" x14ac:dyDescent="0.25">
      <c r="A32" s="3" t="s">
        <v>176</v>
      </c>
      <c r="B32" s="22" t="s">
        <v>123</v>
      </c>
      <c r="C32" s="5">
        <v>97</v>
      </c>
      <c r="D32" s="5">
        <v>248</v>
      </c>
      <c r="E32" s="6">
        <v>13.7</v>
      </c>
      <c r="F32" s="6">
        <v>12.5</v>
      </c>
      <c r="G32" s="6">
        <v>11.1</v>
      </c>
      <c r="H32" s="40">
        <v>2.56</v>
      </c>
      <c r="I32" s="6">
        <v>35</v>
      </c>
      <c r="J32" s="6">
        <v>31.9</v>
      </c>
      <c r="K32" s="6">
        <v>28.4</v>
      </c>
      <c r="L32" s="8">
        <v>142.80000000000001</v>
      </c>
      <c r="M32" s="28"/>
      <c r="N32" s="103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</row>
    <row r="33" spans="1:12" ht="15" customHeight="1" x14ac:dyDescent="0.25">
      <c r="A33" s="31" t="s">
        <v>16</v>
      </c>
      <c r="B33" s="32" t="s">
        <v>38</v>
      </c>
      <c r="C33" s="5">
        <v>3</v>
      </c>
      <c r="D33" s="5">
        <v>3</v>
      </c>
      <c r="E33" s="6">
        <v>15.7</v>
      </c>
      <c r="F33" s="6">
        <v>14.7</v>
      </c>
      <c r="G33" s="6">
        <v>13.7</v>
      </c>
      <c r="H33" s="40">
        <v>1</v>
      </c>
      <c r="I33" s="6">
        <v>15.7</v>
      </c>
      <c r="J33" s="6">
        <v>14.7</v>
      </c>
      <c r="K33" s="6">
        <v>13.7</v>
      </c>
      <c r="L33" s="8">
        <v>365</v>
      </c>
    </row>
    <row r="34" spans="1:12" ht="15" customHeight="1" thickBot="1" x14ac:dyDescent="0.3">
      <c r="A34" s="233" t="s">
        <v>177</v>
      </c>
      <c r="B34" s="234" t="s">
        <v>124</v>
      </c>
      <c r="C34" s="235">
        <v>24</v>
      </c>
      <c r="D34" s="236">
        <v>57</v>
      </c>
      <c r="E34" s="237">
        <v>13.4</v>
      </c>
      <c r="F34" s="237">
        <v>12.6</v>
      </c>
      <c r="G34" s="237">
        <v>11.3</v>
      </c>
      <c r="H34" s="238">
        <v>2.38</v>
      </c>
      <c r="I34" s="237">
        <v>31.8</v>
      </c>
      <c r="J34" s="237">
        <v>29.9</v>
      </c>
      <c r="K34" s="237">
        <v>26.8</v>
      </c>
      <c r="L34" s="239">
        <v>153.69999999999999</v>
      </c>
    </row>
    <row r="38" spans="1:12" x14ac:dyDescent="0.25">
      <c r="C38" s="166"/>
      <c r="D38" s="166"/>
      <c r="E38" s="167"/>
      <c r="F38" s="167"/>
      <c r="G38" s="167"/>
      <c r="H38" s="168"/>
      <c r="I38" s="167"/>
      <c r="J38" s="167"/>
      <c r="K38" s="167"/>
      <c r="L38" s="167"/>
    </row>
  </sheetData>
  <mergeCells count="31">
    <mergeCell ref="A28:L28"/>
    <mergeCell ref="A27:B27"/>
    <mergeCell ref="L7:L8"/>
    <mergeCell ref="E5:E6"/>
    <mergeCell ref="A9:L9"/>
    <mergeCell ref="B7:B8"/>
    <mergeCell ref="K7:K8"/>
    <mergeCell ref="F7:F8"/>
    <mergeCell ref="G7:G8"/>
    <mergeCell ref="H7:H8"/>
    <mergeCell ref="I7:I8"/>
    <mergeCell ref="C7:C8"/>
    <mergeCell ref="E7:E8"/>
    <mergeCell ref="J7:J8"/>
    <mergeCell ref="A4:A6"/>
    <mergeCell ref="D7:D8"/>
    <mergeCell ref="A7:A8"/>
    <mergeCell ref="A1:L1"/>
    <mergeCell ref="A2:L2"/>
    <mergeCell ref="B4:B6"/>
    <mergeCell ref="E4:G4"/>
    <mergeCell ref="C4:C6"/>
    <mergeCell ref="G5:G6"/>
    <mergeCell ref="K5:K6"/>
    <mergeCell ref="J5:J6"/>
    <mergeCell ref="I5:I6"/>
    <mergeCell ref="F5:F6"/>
    <mergeCell ref="D4:D6"/>
    <mergeCell ref="H5:H6"/>
    <mergeCell ref="H4:L4"/>
    <mergeCell ref="L5:L6"/>
  </mergeCells>
  <pageMargins left="0.70866141732283472" right="0.70866141732283472" top="0.62992125984251968" bottom="0.62992125984251968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Z32"/>
  <sheetViews>
    <sheetView workbookViewId="0">
      <selection activeCell="A9" sqref="A9"/>
    </sheetView>
  </sheetViews>
  <sheetFormatPr defaultColWidth="9.140625" defaultRowHeight="15" x14ac:dyDescent="0.25"/>
  <cols>
    <col min="1" max="1" width="29.7109375" style="1" customWidth="1"/>
    <col min="2" max="2" width="12.7109375" style="1" customWidth="1"/>
    <col min="3" max="11" width="8.85546875" style="1" customWidth="1"/>
    <col min="12" max="12" width="7.7109375" style="1" customWidth="1"/>
    <col min="13" max="13" width="6.140625" style="1" customWidth="1"/>
    <col min="14" max="14" width="13.5703125" style="1" customWidth="1"/>
    <col min="15" max="15" width="12.7109375" style="1" customWidth="1"/>
    <col min="16" max="16" width="7" style="1" customWidth="1"/>
    <col min="17" max="17" width="5.85546875" style="1" customWidth="1"/>
    <col min="18" max="18" width="8" style="1" customWidth="1"/>
    <col min="19" max="20" width="6.85546875" style="1" customWidth="1"/>
    <col min="21" max="21" width="7" style="1" customWidth="1"/>
    <col min="22" max="22" width="6.140625" style="1" customWidth="1"/>
    <col min="23" max="23" width="7.42578125" style="1" customWidth="1"/>
    <col min="24" max="24" width="7.28515625" style="1" customWidth="1"/>
    <col min="25" max="25" width="6.85546875" style="1" customWidth="1"/>
    <col min="26" max="16384" width="9.140625" style="1"/>
  </cols>
  <sheetData>
    <row r="1" spans="1:26" ht="18" customHeight="1" x14ac:dyDescent="0.25">
      <c r="E1" s="21"/>
      <c r="F1" s="21"/>
      <c r="G1" s="21"/>
      <c r="H1" s="21"/>
      <c r="I1" s="21"/>
      <c r="J1" s="305" t="s">
        <v>90</v>
      </c>
      <c r="K1" s="305"/>
      <c r="L1" s="305"/>
    </row>
    <row r="2" spans="1:26" ht="15" customHeight="1" thickBot="1" x14ac:dyDescent="0.3">
      <c r="E2" s="21"/>
      <c r="F2" s="21"/>
      <c r="G2" s="21"/>
      <c r="H2" s="21"/>
      <c r="I2" s="21"/>
      <c r="J2" s="21"/>
      <c r="K2" s="21"/>
      <c r="L2" s="30"/>
    </row>
    <row r="3" spans="1:26" ht="15" customHeight="1" x14ac:dyDescent="0.25">
      <c r="A3" s="278" t="s">
        <v>0</v>
      </c>
      <c r="B3" s="310" t="s">
        <v>1</v>
      </c>
      <c r="C3" s="313" t="s">
        <v>69</v>
      </c>
      <c r="D3" s="310" t="s">
        <v>2</v>
      </c>
      <c r="E3" s="300" t="s">
        <v>3</v>
      </c>
      <c r="F3" s="301"/>
      <c r="G3" s="301"/>
      <c r="H3" s="302" t="s">
        <v>4</v>
      </c>
      <c r="I3" s="303"/>
      <c r="J3" s="303"/>
      <c r="K3" s="303"/>
      <c r="L3" s="304"/>
    </row>
    <row r="4" spans="1:26" ht="15" customHeight="1" x14ac:dyDescent="0.25">
      <c r="A4" s="279"/>
      <c r="B4" s="311"/>
      <c r="C4" s="314"/>
      <c r="D4" s="311"/>
      <c r="E4" s="288" t="s">
        <v>61</v>
      </c>
      <c r="F4" s="288" t="s">
        <v>62</v>
      </c>
      <c r="G4" s="288" t="s">
        <v>63</v>
      </c>
      <c r="H4" s="261" t="s">
        <v>2</v>
      </c>
      <c r="I4" s="288" t="s">
        <v>61</v>
      </c>
      <c r="J4" s="288" t="s">
        <v>62</v>
      </c>
      <c r="K4" s="288" t="s">
        <v>63</v>
      </c>
      <c r="L4" s="306" t="s">
        <v>5</v>
      </c>
    </row>
    <row r="5" spans="1:26" x14ac:dyDescent="0.25">
      <c r="A5" s="280"/>
      <c r="B5" s="312"/>
      <c r="C5" s="315"/>
      <c r="D5" s="312"/>
      <c r="E5" s="289"/>
      <c r="F5" s="289"/>
      <c r="G5" s="289"/>
      <c r="H5" s="261"/>
      <c r="I5" s="289"/>
      <c r="J5" s="289"/>
      <c r="K5" s="289"/>
      <c r="L5" s="307"/>
      <c r="M5" s="104"/>
      <c r="N5" s="104"/>
      <c r="O5" s="104"/>
      <c r="P5" s="104"/>
      <c r="Q5" s="104"/>
      <c r="R5" s="104"/>
      <c r="S5" s="105"/>
      <c r="T5" s="105"/>
      <c r="U5" s="105"/>
      <c r="V5" s="106"/>
      <c r="W5" s="105"/>
      <c r="X5" s="105"/>
      <c r="Y5" s="105"/>
      <c r="Z5" s="105"/>
    </row>
    <row r="6" spans="1:26" ht="15" customHeight="1" x14ac:dyDescent="0.25">
      <c r="A6" s="308" t="s">
        <v>6</v>
      </c>
      <c r="B6" s="296" t="s">
        <v>70</v>
      </c>
      <c r="C6" s="296" t="s">
        <v>67</v>
      </c>
      <c r="D6" s="296" t="s">
        <v>7</v>
      </c>
      <c r="E6" s="296" t="s">
        <v>8</v>
      </c>
      <c r="F6" s="296" t="s">
        <v>9</v>
      </c>
      <c r="G6" s="296" t="s">
        <v>10</v>
      </c>
      <c r="H6" s="296" t="s">
        <v>11</v>
      </c>
      <c r="I6" s="296" t="s">
        <v>8</v>
      </c>
      <c r="J6" s="296" t="s">
        <v>9</v>
      </c>
      <c r="K6" s="257" t="s">
        <v>10</v>
      </c>
      <c r="L6" s="298" t="s">
        <v>12</v>
      </c>
      <c r="M6" s="104"/>
      <c r="N6" s="104"/>
      <c r="O6" s="104"/>
      <c r="P6" s="104"/>
      <c r="Q6" s="104"/>
      <c r="R6" s="104"/>
      <c r="S6" s="105"/>
      <c r="T6" s="105"/>
      <c r="U6" s="105"/>
      <c r="V6" s="106"/>
      <c r="W6" s="105"/>
      <c r="X6" s="105"/>
      <c r="Y6" s="105"/>
      <c r="Z6" s="105"/>
    </row>
    <row r="7" spans="1:26" ht="25.5" customHeight="1" x14ac:dyDescent="0.25">
      <c r="A7" s="309"/>
      <c r="B7" s="297"/>
      <c r="C7" s="297"/>
      <c r="D7" s="297"/>
      <c r="E7" s="297"/>
      <c r="F7" s="297"/>
      <c r="G7" s="297"/>
      <c r="H7" s="297"/>
      <c r="I7" s="297"/>
      <c r="J7" s="297"/>
      <c r="K7" s="257"/>
      <c r="L7" s="299"/>
      <c r="M7" s="104"/>
      <c r="N7" s="104"/>
      <c r="O7" s="104"/>
      <c r="P7" s="104"/>
      <c r="Q7" s="104"/>
      <c r="R7" s="104"/>
      <c r="S7" s="105"/>
      <c r="T7" s="105"/>
      <c r="U7" s="105"/>
      <c r="V7" s="106"/>
      <c r="W7" s="105"/>
      <c r="X7" s="105"/>
      <c r="Y7" s="105"/>
      <c r="Z7" s="105"/>
    </row>
    <row r="8" spans="1:26" ht="15.75" customHeight="1" x14ac:dyDescent="0.25">
      <c r="A8" s="264" t="s">
        <v>142</v>
      </c>
      <c r="B8" s="265"/>
      <c r="C8" s="266"/>
      <c r="D8" s="266"/>
      <c r="E8" s="266"/>
      <c r="F8" s="266"/>
      <c r="G8" s="266"/>
      <c r="H8" s="266"/>
      <c r="I8" s="266"/>
      <c r="J8" s="266"/>
      <c r="K8" s="266"/>
      <c r="L8" s="267"/>
      <c r="M8" s="166"/>
      <c r="N8" s="166"/>
      <c r="O8" s="166"/>
      <c r="P8" s="166"/>
      <c r="Q8" s="166"/>
      <c r="R8" s="166"/>
      <c r="S8" s="167"/>
      <c r="T8" s="167"/>
      <c r="U8" s="167"/>
      <c r="V8" s="168"/>
      <c r="W8" s="167"/>
      <c r="X8" s="167"/>
      <c r="Y8" s="167"/>
      <c r="Z8" s="167"/>
    </row>
    <row r="9" spans="1:26" ht="15" customHeight="1" x14ac:dyDescent="0.25">
      <c r="A9" s="31" t="s">
        <v>178</v>
      </c>
      <c r="B9" s="32" t="s">
        <v>39</v>
      </c>
      <c r="C9" s="33">
        <v>13</v>
      </c>
      <c r="D9" s="34">
        <v>21</v>
      </c>
      <c r="E9" s="176">
        <v>12.6</v>
      </c>
      <c r="F9" s="24">
        <v>11.2</v>
      </c>
      <c r="G9" s="69">
        <v>10.6</v>
      </c>
      <c r="H9" s="20">
        <v>1.62</v>
      </c>
      <c r="I9" s="24">
        <v>20.3</v>
      </c>
      <c r="J9" s="24">
        <v>18.2</v>
      </c>
      <c r="K9" s="24">
        <v>17.100000000000001</v>
      </c>
      <c r="L9" s="26">
        <v>226</v>
      </c>
      <c r="M9" s="166"/>
      <c r="N9" s="166"/>
      <c r="O9" s="166"/>
      <c r="P9" s="166"/>
      <c r="Q9" s="166"/>
      <c r="R9" s="166"/>
      <c r="S9" s="167"/>
      <c r="T9" s="167"/>
      <c r="U9" s="167"/>
      <c r="V9" s="168"/>
      <c r="W9" s="167"/>
      <c r="X9" s="167"/>
      <c r="Y9" s="167"/>
      <c r="Z9" s="167"/>
    </row>
    <row r="10" spans="1:26" ht="15" customHeight="1" x14ac:dyDescent="0.25">
      <c r="A10" s="115" t="s">
        <v>233</v>
      </c>
      <c r="B10" s="130" t="s">
        <v>231</v>
      </c>
      <c r="C10" s="33">
        <v>2</v>
      </c>
      <c r="D10" s="34">
        <v>6</v>
      </c>
      <c r="E10" s="23">
        <v>13.3</v>
      </c>
      <c r="F10" s="24">
        <v>13.2</v>
      </c>
      <c r="G10" s="69">
        <v>12.3</v>
      </c>
      <c r="H10" s="20">
        <v>3</v>
      </c>
      <c r="I10" s="24">
        <v>40</v>
      </c>
      <c r="J10" s="24">
        <v>39.5</v>
      </c>
      <c r="K10" s="25">
        <v>37</v>
      </c>
      <c r="L10" s="26">
        <v>121.7</v>
      </c>
      <c r="M10" s="166"/>
      <c r="N10" s="166"/>
      <c r="O10" s="166"/>
      <c r="P10" s="166"/>
      <c r="Q10" s="166"/>
      <c r="R10" s="166"/>
      <c r="S10" s="167"/>
      <c r="T10" s="167"/>
      <c r="U10" s="167"/>
      <c r="V10" s="168"/>
      <c r="W10" s="167"/>
      <c r="X10" s="167"/>
      <c r="Y10" s="167"/>
      <c r="Z10" s="167"/>
    </row>
    <row r="11" spans="1:26" ht="15" customHeight="1" x14ac:dyDescent="0.25">
      <c r="A11" s="284" t="s">
        <v>26</v>
      </c>
      <c r="B11" s="285"/>
      <c r="C11" s="159">
        <v>178</v>
      </c>
      <c r="D11" s="159">
        <v>416</v>
      </c>
      <c r="E11" s="161">
        <v>13.6</v>
      </c>
      <c r="F11" s="161">
        <v>12.5</v>
      </c>
      <c r="G11" s="161">
        <v>11.1</v>
      </c>
      <c r="H11" s="158">
        <v>2.34</v>
      </c>
      <c r="I11" s="161">
        <v>31.7</v>
      </c>
      <c r="J11" s="161">
        <v>29.2</v>
      </c>
      <c r="K11" s="161">
        <v>26</v>
      </c>
      <c r="L11" s="160">
        <v>156.19999999999999</v>
      </c>
      <c r="M11" s="166"/>
      <c r="N11" s="166"/>
      <c r="O11" s="166"/>
      <c r="P11" s="166"/>
      <c r="Q11" s="166"/>
      <c r="R11" s="166"/>
      <c r="S11" s="167"/>
      <c r="T11" s="167"/>
      <c r="U11" s="167"/>
      <c r="V11" s="168"/>
      <c r="W11" s="167"/>
      <c r="X11" s="167"/>
      <c r="Y11" s="167"/>
      <c r="Z11" s="167"/>
    </row>
    <row r="12" spans="1:26" ht="15.75" customHeight="1" x14ac:dyDescent="0.25">
      <c r="A12" s="293" t="s">
        <v>28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5"/>
      <c r="M12" s="104"/>
      <c r="N12" s="122"/>
      <c r="O12" s="122"/>
      <c r="P12" s="122"/>
      <c r="Q12" s="122"/>
      <c r="R12" s="123"/>
      <c r="S12" s="123"/>
      <c r="T12" s="123"/>
      <c r="U12" s="124"/>
      <c r="V12" s="123"/>
      <c r="W12" s="123"/>
      <c r="X12" s="123"/>
      <c r="Y12" s="123"/>
    </row>
    <row r="13" spans="1:26" ht="15" customHeight="1" x14ac:dyDescent="0.25">
      <c r="A13" s="36" t="s">
        <v>29</v>
      </c>
      <c r="B13" s="37" t="s">
        <v>179</v>
      </c>
      <c r="C13" s="38">
        <v>6</v>
      </c>
      <c r="D13" s="38">
        <v>12</v>
      </c>
      <c r="E13" s="39">
        <v>11.6</v>
      </c>
      <c r="F13" s="39">
        <v>11</v>
      </c>
      <c r="G13" s="39">
        <v>10.6</v>
      </c>
      <c r="H13" s="40">
        <v>2</v>
      </c>
      <c r="I13" s="39">
        <v>23.2</v>
      </c>
      <c r="J13" s="39">
        <v>22</v>
      </c>
      <c r="K13" s="39">
        <v>21.2</v>
      </c>
      <c r="L13" s="41">
        <v>182.5</v>
      </c>
      <c r="M13" s="104"/>
      <c r="N13" s="104"/>
      <c r="O13" s="104"/>
      <c r="P13" s="104"/>
      <c r="Q13" s="104"/>
      <c r="R13" s="104"/>
      <c r="S13" s="105"/>
      <c r="T13" s="105"/>
      <c r="U13" s="105"/>
      <c r="V13" s="106"/>
      <c r="W13" s="105"/>
      <c r="X13" s="105"/>
      <c r="Y13" s="105"/>
    </row>
    <row r="14" spans="1:26" ht="15" customHeight="1" x14ac:dyDescent="0.25">
      <c r="A14" s="36" t="s">
        <v>78</v>
      </c>
      <c r="B14" s="37" t="s">
        <v>30</v>
      </c>
      <c r="C14" s="38">
        <v>3</v>
      </c>
      <c r="D14" s="38">
        <v>7</v>
      </c>
      <c r="E14" s="39">
        <v>11.7</v>
      </c>
      <c r="F14" s="39">
        <v>11.4</v>
      </c>
      <c r="G14" s="39">
        <v>10.7</v>
      </c>
      <c r="H14" s="40">
        <v>2.33</v>
      </c>
      <c r="I14" s="39">
        <v>27.3</v>
      </c>
      <c r="J14" s="39">
        <v>26.7</v>
      </c>
      <c r="K14" s="39">
        <v>25</v>
      </c>
      <c r="L14" s="41">
        <v>156.4</v>
      </c>
      <c r="M14" s="104"/>
      <c r="N14" s="104"/>
      <c r="O14" s="104"/>
      <c r="P14" s="104"/>
      <c r="Q14" s="104"/>
      <c r="R14" s="104"/>
      <c r="S14" s="105"/>
      <c r="T14" s="105"/>
      <c r="U14" s="105"/>
      <c r="V14" s="106"/>
      <c r="W14" s="105"/>
      <c r="X14" s="105"/>
      <c r="Y14" s="105"/>
      <c r="Z14" s="105"/>
    </row>
    <row r="15" spans="1:26" ht="15" customHeight="1" x14ac:dyDescent="0.25">
      <c r="A15" s="31" t="s">
        <v>16</v>
      </c>
      <c r="B15" s="32" t="s">
        <v>31</v>
      </c>
      <c r="C15" s="5">
        <v>14</v>
      </c>
      <c r="D15" s="5">
        <v>27</v>
      </c>
      <c r="E15" s="6">
        <v>15</v>
      </c>
      <c r="F15" s="6">
        <v>13.8</v>
      </c>
      <c r="G15" s="6">
        <v>12.7</v>
      </c>
      <c r="H15" s="40">
        <v>1.93</v>
      </c>
      <c r="I15" s="6">
        <v>29</v>
      </c>
      <c r="J15" s="6">
        <v>26.6</v>
      </c>
      <c r="K15" s="6">
        <v>24.4</v>
      </c>
      <c r="L15" s="8">
        <v>189.3</v>
      </c>
      <c r="M15" s="104"/>
      <c r="N15" s="122"/>
      <c r="O15" s="122"/>
      <c r="P15" s="122"/>
      <c r="Q15" s="122"/>
      <c r="R15" s="123"/>
      <c r="S15" s="123"/>
      <c r="T15" s="123"/>
      <c r="U15" s="124"/>
      <c r="V15" s="123"/>
      <c r="W15" s="123"/>
      <c r="X15" s="123"/>
      <c r="Y15" s="123"/>
      <c r="Z15" s="105"/>
    </row>
    <row r="16" spans="1:26" ht="15" customHeight="1" x14ac:dyDescent="0.25">
      <c r="A16" s="31" t="s">
        <v>178</v>
      </c>
      <c r="B16" s="32" t="s">
        <v>32</v>
      </c>
      <c r="C16" s="5">
        <v>4</v>
      </c>
      <c r="D16" s="5">
        <v>6</v>
      </c>
      <c r="E16" s="6">
        <v>12.7</v>
      </c>
      <c r="F16" s="6">
        <v>11.7</v>
      </c>
      <c r="G16" s="6">
        <v>10</v>
      </c>
      <c r="H16" s="40">
        <v>1.5</v>
      </c>
      <c r="I16" s="6">
        <v>19</v>
      </c>
      <c r="J16" s="6">
        <v>17.5</v>
      </c>
      <c r="K16" s="6">
        <v>15</v>
      </c>
      <c r="L16" s="8">
        <v>243.3</v>
      </c>
      <c r="M16" s="104"/>
      <c r="N16" s="122"/>
      <c r="O16" s="122"/>
      <c r="P16" s="122"/>
      <c r="Q16" s="122"/>
      <c r="R16" s="123"/>
      <c r="S16" s="123"/>
      <c r="T16" s="123"/>
      <c r="U16" s="124"/>
      <c r="V16" s="123"/>
      <c r="W16" s="123"/>
      <c r="X16" s="123"/>
      <c r="Y16" s="123"/>
      <c r="Z16" s="105"/>
    </row>
    <row r="17" spans="1:26" ht="15" customHeight="1" x14ac:dyDescent="0.25">
      <c r="A17" s="115" t="s">
        <v>233</v>
      </c>
      <c r="B17" s="177" t="s">
        <v>229</v>
      </c>
      <c r="C17" s="5">
        <v>12</v>
      </c>
      <c r="D17" s="5">
        <v>21</v>
      </c>
      <c r="E17" s="6">
        <v>12.4</v>
      </c>
      <c r="F17" s="6">
        <v>12.3</v>
      </c>
      <c r="G17" s="6">
        <v>11.9</v>
      </c>
      <c r="H17" s="40">
        <v>1.75</v>
      </c>
      <c r="I17" s="6">
        <v>21.7</v>
      </c>
      <c r="J17" s="6">
        <v>21.5</v>
      </c>
      <c r="K17" s="6">
        <v>20.8</v>
      </c>
      <c r="L17" s="8">
        <v>208.6</v>
      </c>
      <c r="M17" s="166"/>
      <c r="N17" s="166"/>
      <c r="O17" s="166"/>
      <c r="P17" s="166"/>
      <c r="Q17" s="166"/>
      <c r="R17" s="167"/>
      <c r="S17" s="167"/>
      <c r="T17" s="167"/>
      <c r="U17" s="168"/>
      <c r="V17" s="167"/>
      <c r="W17" s="167"/>
      <c r="X17" s="167"/>
      <c r="Y17" s="167"/>
      <c r="Z17" s="167"/>
    </row>
    <row r="18" spans="1:26" ht="15" customHeight="1" x14ac:dyDescent="0.25">
      <c r="A18" s="3" t="s">
        <v>79</v>
      </c>
      <c r="B18" s="42" t="s">
        <v>33</v>
      </c>
      <c r="C18" s="5">
        <v>1</v>
      </c>
      <c r="D18" s="5">
        <v>1</v>
      </c>
      <c r="E18" s="6">
        <v>11</v>
      </c>
      <c r="F18" s="6">
        <v>11</v>
      </c>
      <c r="G18" s="6">
        <v>10</v>
      </c>
      <c r="H18" s="40">
        <v>1</v>
      </c>
      <c r="I18" s="6">
        <v>11</v>
      </c>
      <c r="J18" s="6">
        <v>11</v>
      </c>
      <c r="K18" s="6">
        <v>10</v>
      </c>
      <c r="L18" s="8">
        <v>365</v>
      </c>
      <c r="M18" s="104"/>
      <c r="N18" s="122"/>
      <c r="O18" s="122"/>
      <c r="P18" s="122"/>
      <c r="Q18" s="122"/>
      <c r="R18" s="123"/>
      <c r="S18" s="123"/>
      <c r="T18" s="123"/>
      <c r="U18" s="124"/>
      <c r="V18" s="123"/>
      <c r="W18" s="123"/>
      <c r="X18" s="123"/>
      <c r="Y18" s="123"/>
      <c r="Z18" s="105"/>
    </row>
    <row r="19" spans="1:26" ht="15" customHeight="1" x14ac:dyDescent="0.25">
      <c r="A19" s="284" t="s">
        <v>26</v>
      </c>
      <c r="B19" s="285"/>
      <c r="C19" s="159">
        <v>40</v>
      </c>
      <c r="D19" s="159">
        <v>74</v>
      </c>
      <c r="E19" s="161">
        <v>13.2</v>
      </c>
      <c r="F19" s="161">
        <v>12.5</v>
      </c>
      <c r="G19" s="161">
        <v>11.7</v>
      </c>
      <c r="H19" s="158">
        <v>1.85</v>
      </c>
      <c r="I19" s="161">
        <v>24.4</v>
      </c>
      <c r="J19" s="161">
        <v>23.1</v>
      </c>
      <c r="K19" s="161">
        <v>21.6</v>
      </c>
      <c r="L19" s="160">
        <v>197.3</v>
      </c>
      <c r="M19" s="104"/>
      <c r="N19" s="122"/>
      <c r="O19" s="122"/>
      <c r="P19" s="122"/>
      <c r="Q19" s="122"/>
      <c r="R19" s="123"/>
      <c r="S19" s="123"/>
      <c r="T19" s="123"/>
      <c r="U19" s="124"/>
      <c r="V19" s="123"/>
      <c r="W19" s="123"/>
      <c r="X19" s="123"/>
      <c r="Y19" s="123"/>
      <c r="Z19" s="105"/>
    </row>
    <row r="20" spans="1:26" ht="15.75" customHeight="1" x14ac:dyDescent="0.25">
      <c r="A20" s="290" t="s">
        <v>34</v>
      </c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2"/>
      <c r="M20" s="21"/>
      <c r="N20" s="104"/>
      <c r="O20" s="104"/>
      <c r="P20" s="104"/>
      <c r="Q20" s="104"/>
      <c r="R20" s="105"/>
      <c r="S20" s="105"/>
      <c r="T20" s="105"/>
      <c r="U20" s="106"/>
      <c r="V20" s="105"/>
      <c r="W20" s="105"/>
      <c r="X20" s="105"/>
      <c r="Y20" s="105"/>
    </row>
    <row r="21" spans="1:26" ht="15" customHeight="1" x14ac:dyDescent="0.25">
      <c r="A21" s="3" t="s">
        <v>35</v>
      </c>
      <c r="B21" s="43" t="s">
        <v>93</v>
      </c>
      <c r="C21" s="5">
        <v>10</v>
      </c>
      <c r="D21" s="5">
        <v>23</v>
      </c>
      <c r="E21" s="6">
        <v>9.1</v>
      </c>
      <c r="F21" s="6">
        <v>7.8</v>
      </c>
      <c r="G21" s="6">
        <v>7.1</v>
      </c>
      <c r="H21" s="7">
        <v>2.2999999999999998</v>
      </c>
      <c r="I21" s="6">
        <v>21</v>
      </c>
      <c r="J21" s="6">
        <v>17.899999999999999</v>
      </c>
      <c r="K21" s="6">
        <v>16.3</v>
      </c>
      <c r="L21" s="8">
        <v>158.69999999999999</v>
      </c>
      <c r="M21" s="104"/>
      <c r="N21" s="104"/>
      <c r="O21" s="104"/>
      <c r="P21" s="104"/>
      <c r="Q21" s="104"/>
      <c r="R21" s="105"/>
      <c r="S21" s="105"/>
      <c r="T21" s="105"/>
      <c r="U21" s="106"/>
      <c r="V21" s="105"/>
      <c r="W21" s="105"/>
      <c r="X21" s="105"/>
      <c r="Y21" s="105"/>
      <c r="Z21" s="105"/>
    </row>
    <row r="22" spans="1:26" ht="15" customHeight="1" x14ac:dyDescent="0.25">
      <c r="A22" s="286" t="s">
        <v>26</v>
      </c>
      <c r="B22" s="287"/>
      <c r="C22" s="149">
        <v>10</v>
      </c>
      <c r="D22" s="149">
        <v>23</v>
      </c>
      <c r="E22" s="150">
        <v>9.1</v>
      </c>
      <c r="F22" s="150">
        <v>7.8</v>
      </c>
      <c r="G22" s="150">
        <v>7.1</v>
      </c>
      <c r="H22" s="151">
        <v>2.2999999999999998</v>
      </c>
      <c r="I22" s="150">
        <v>21</v>
      </c>
      <c r="J22" s="150">
        <v>17.899999999999999</v>
      </c>
      <c r="K22" s="150">
        <v>16.3</v>
      </c>
      <c r="L22" s="152">
        <v>158.69999999999999</v>
      </c>
      <c r="M22" s="104"/>
      <c r="N22" s="104"/>
      <c r="O22" s="104"/>
      <c r="P22" s="104"/>
      <c r="Q22" s="104"/>
      <c r="R22" s="105"/>
      <c r="S22" s="105"/>
      <c r="T22" s="105"/>
      <c r="U22" s="106"/>
      <c r="V22" s="105"/>
      <c r="W22" s="105"/>
      <c r="X22" s="105"/>
      <c r="Y22" s="105"/>
    </row>
    <row r="23" spans="1:26" ht="15.75" customHeight="1" x14ac:dyDescent="0.25">
      <c r="A23" s="281" t="s">
        <v>40</v>
      </c>
      <c r="B23" s="282"/>
      <c r="C23" s="282"/>
      <c r="D23" s="282"/>
      <c r="E23" s="282"/>
      <c r="F23" s="282"/>
      <c r="G23" s="282"/>
      <c r="H23" s="282"/>
      <c r="I23" s="282"/>
      <c r="J23" s="282"/>
      <c r="K23" s="282"/>
      <c r="L23" s="283"/>
      <c r="M23" s="104"/>
      <c r="N23" s="104"/>
      <c r="O23" s="104"/>
      <c r="P23" s="104"/>
      <c r="Q23" s="104"/>
      <c r="R23" s="105"/>
      <c r="S23" s="105"/>
      <c r="T23" s="105"/>
      <c r="U23" s="106"/>
      <c r="V23" s="105"/>
      <c r="W23" s="105"/>
      <c r="X23" s="105"/>
      <c r="Y23" s="105"/>
    </row>
    <row r="24" spans="1:26" ht="15" customHeight="1" x14ac:dyDescent="0.25">
      <c r="A24" s="3" t="s">
        <v>102</v>
      </c>
      <c r="B24" s="22" t="s">
        <v>101</v>
      </c>
      <c r="C24" s="5">
        <v>10</v>
      </c>
      <c r="D24" s="5">
        <v>20</v>
      </c>
      <c r="E24" s="6">
        <v>10.1</v>
      </c>
      <c r="F24" s="6">
        <v>9.6999999999999993</v>
      </c>
      <c r="G24" s="6">
        <v>8.8000000000000007</v>
      </c>
      <c r="H24" s="7">
        <v>2</v>
      </c>
      <c r="I24" s="6">
        <v>20.100000000000001</v>
      </c>
      <c r="J24" s="6">
        <v>19.399999999999999</v>
      </c>
      <c r="K24" s="6">
        <v>17.5</v>
      </c>
      <c r="L24" s="8">
        <v>182.5</v>
      </c>
      <c r="M24" s="166"/>
      <c r="N24" s="104"/>
      <c r="O24" s="104"/>
      <c r="P24" s="104"/>
      <c r="Q24" s="104"/>
      <c r="R24" s="105"/>
      <c r="S24" s="105"/>
      <c r="T24" s="105"/>
      <c r="U24" s="106"/>
      <c r="V24" s="105"/>
      <c r="W24" s="105"/>
      <c r="X24" s="105"/>
      <c r="Y24" s="105"/>
    </row>
    <row r="25" spans="1:26" ht="15" customHeight="1" x14ac:dyDescent="0.25">
      <c r="A25" s="3" t="s">
        <v>16</v>
      </c>
      <c r="B25" s="42" t="s">
        <v>94</v>
      </c>
      <c r="C25" s="5">
        <v>5</v>
      </c>
      <c r="D25" s="5">
        <v>9</v>
      </c>
      <c r="E25" s="6">
        <v>13.8</v>
      </c>
      <c r="F25" s="6">
        <v>13.2</v>
      </c>
      <c r="G25" s="6">
        <v>11.9</v>
      </c>
      <c r="H25" s="7">
        <v>1.8</v>
      </c>
      <c r="I25" s="6">
        <v>24.8</v>
      </c>
      <c r="J25" s="6">
        <v>23.8</v>
      </c>
      <c r="K25" s="6">
        <v>21.4</v>
      </c>
      <c r="L25" s="8">
        <v>202.8</v>
      </c>
      <c r="M25" s="166"/>
    </row>
    <row r="26" spans="1:26" ht="15" customHeight="1" x14ac:dyDescent="0.25">
      <c r="A26" s="115" t="s">
        <v>233</v>
      </c>
      <c r="B26" s="177" t="s">
        <v>232</v>
      </c>
      <c r="C26" s="5">
        <v>4</v>
      </c>
      <c r="D26" s="5">
        <v>9</v>
      </c>
      <c r="E26" s="6">
        <v>12.2</v>
      </c>
      <c r="F26" s="6">
        <v>12.2</v>
      </c>
      <c r="G26" s="6">
        <v>11.4</v>
      </c>
      <c r="H26" s="7">
        <v>2.25</v>
      </c>
      <c r="I26" s="6">
        <v>27.5</v>
      </c>
      <c r="J26" s="6">
        <v>27.5</v>
      </c>
      <c r="K26" s="6">
        <v>25.8</v>
      </c>
      <c r="L26" s="8">
        <v>162.19999999999999</v>
      </c>
      <c r="M26" s="166"/>
    </row>
    <row r="27" spans="1:26" ht="15" customHeight="1" x14ac:dyDescent="0.25">
      <c r="A27" s="3" t="s">
        <v>100</v>
      </c>
      <c r="B27" s="42" t="s">
        <v>65</v>
      </c>
      <c r="C27" s="5">
        <v>15</v>
      </c>
      <c r="D27" s="5">
        <v>30</v>
      </c>
      <c r="E27" s="6">
        <v>10.5</v>
      </c>
      <c r="F27" s="6">
        <v>9.5</v>
      </c>
      <c r="G27" s="6">
        <v>8.6999999999999993</v>
      </c>
      <c r="H27" s="7">
        <v>2</v>
      </c>
      <c r="I27" s="6">
        <v>21</v>
      </c>
      <c r="J27" s="6">
        <v>19</v>
      </c>
      <c r="K27" s="6">
        <v>17.3</v>
      </c>
      <c r="L27" s="8">
        <v>182.5</v>
      </c>
      <c r="M27" s="166"/>
    </row>
    <row r="28" spans="1:26" ht="15" customHeight="1" x14ac:dyDescent="0.25">
      <c r="A28" s="284" t="s">
        <v>26</v>
      </c>
      <c r="B28" s="285"/>
      <c r="C28" s="159">
        <v>34</v>
      </c>
      <c r="D28" s="159">
        <v>68</v>
      </c>
      <c r="E28" s="161">
        <v>11</v>
      </c>
      <c r="F28" s="161">
        <v>10.4</v>
      </c>
      <c r="G28" s="161">
        <v>9.5</v>
      </c>
      <c r="H28" s="158">
        <v>2</v>
      </c>
      <c r="I28" s="161">
        <v>22.1</v>
      </c>
      <c r="J28" s="161">
        <v>20.8</v>
      </c>
      <c r="K28" s="161">
        <v>19</v>
      </c>
      <c r="L28" s="160">
        <v>182.5</v>
      </c>
      <c r="M28" s="104"/>
    </row>
    <row r="29" spans="1:26" ht="15.75" customHeight="1" x14ac:dyDescent="0.25">
      <c r="A29" s="281" t="s">
        <v>41</v>
      </c>
      <c r="B29" s="282"/>
      <c r="C29" s="282"/>
      <c r="D29" s="282"/>
      <c r="E29" s="282"/>
      <c r="F29" s="282"/>
      <c r="G29" s="282"/>
      <c r="H29" s="282"/>
      <c r="I29" s="282"/>
      <c r="J29" s="282"/>
      <c r="K29" s="282"/>
      <c r="L29" s="283"/>
      <c r="M29" s="104"/>
    </row>
    <row r="30" spans="1:26" ht="15" customHeight="1" x14ac:dyDescent="0.25">
      <c r="A30" s="3" t="s">
        <v>16</v>
      </c>
      <c r="B30" s="22" t="s">
        <v>125</v>
      </c>
      <c r="C30" s="22">
        <v>4</v>
      </c>
      <c r="D30" s="22">
        <v>7</v>
      </c>
      <c r="E30" s="44">
        <v>14.1</v>
      </c>
      <c r="F30" s="44">
        <v>13.6</v>
      </c>
      <c r="G30" s="44">
        <v>12.1</v>
      </c>
      <c r="H30" s="45">
        <v>1.75</v>
      </c>
      <c r="I30" s="44">
        <v>24.8</v>
      </c>
      <c r="J30" s="44">
        <v>23.8</v>
      </c>
      <c r="K30" s="44">
        <v>21.3</v>
      </c>
      <c r="L30" s="27">
        <v>208.6</v>
      </c>
    </row>
    <row r="31" spans="1:26" ht="15" customHeight="1" x14ac:dyDescent="0.25">
      <c r="A31" s="3" t="s">
        <v>84</v>
      </c>
      <c r="B31" s="22" t="s">
        <v>180</v>
      </c>
      <c r="C31" s="22">
        <v>15</v>
      </c>
      <c r="D31" s="22">
        <v>37</v>
      </c>
      <c r="E31" s="44">
        <v>11.2</v>
      </c>
      <c r="F31" s="44">
        <v>10.199999999999999</v>
      </c>
      <c r="G31" s="44">
        <v>9.3000000000000007</v>
      </c>
      <c r="H31" s="45">
        <v>2.4700000000000002</v>
      </c>
      <c r="I31" s="44">
        <v>27.7</v>
      </c>
      <c r="J31" s="44">
        <v>25.1</v>
      </c>
      <c r="K31" s="44">
        <v>22.9</v>
      </c>
      <c r="L31" s="27">
        <v>148</v>
      </c>
    </row>
    <row r="32" spans="1:26" ht="15" customHeight="1" thickBot="1" x14ac:dyDescent="0.3">
      <c r="A32" s="276" t="s">
        <v>26</v>
      </c>
      <c r="B32" s="277"/>
      <c r="C32" s="165">
        <v>19</v>
      </c>
      <c r="D32" s="165">
        <v>44</v>
      </c>
      <c r="E32" s="164">
        <v>11.7</v>
      </c>
      <c r="F32" s="164">
        <v>10.7</v>
      </c>
      <c r="G32" s="164">
        <v>9.8000000000000007</v>
      </c>
      <c r="H32" s="162">
        <v>2.3199999999999998</v>
      </c>
      <c r="I32" s="164">
        <v>27.1</v>
      </c>
      <c r="J32" s="164">
        <v>24.8</v>
      </c>
      <c r="K32" s="164">
        <v>22.6</v>
      </c>
      <c r="L32" s="163">
        <v>157.6</v>
      </c>
    </row>
  </sheetData>
  <mergeCells count="37">
    <mergeCell ref="J1:L1"/>
    <mergeCell ref="G4:G5"/>
    <mergeCell ref="L4:L5"/>
    <mergeCell ref="K6:K7"/>
    <mergeCell ref="A6:A7"/>
    <mergeCell ref="I4:I5"/>
    <mergeCell ref="B6:B7"/>
    <mergeCell ref="B3:B5"/>
    <mergeCell ref="H6:H7"/>
    <mergeCell ref="I6:I7"/>
    <mergeCell ref="C3:C5"/>
    <mergeCell ref="D3:D5"/>
    <mergeCell ref="E3:G3"/>
    <mergeCell ref="H3:L3"/>
    <mergeCell ref="E4:E5"/>
    <mergeCell ref="F4:F5"/>
    <mergeCell ref="A29:L29"/>
    <mergeCell ref="F6:F7"/>
    <mergeCell ref="G6:G7"/>
    <mergeCell ref="J6:J7"/>
    <mergeCell ref="A11:B11"/>
    <mergeCell ref="A32:B32"/>
    <mergeCell ref="H4:H5"/>
    <mergeCell ref="A3:A5"/>
    <mergeCell ref="A23:L23"/>
    <mergeCell ref="A28:B28"/>
    <mergeCell ref="A22:B22"/>
    <mergeCell ref="J4:J5"/>
    <mergeCell ref="A19:B19"/>
    <mergeCell ref="A20:L20"/>
    <mergeCell ref="K4:K5"/>
    <mergeCell ref="A12:L12"/>
    <mergeCell ref="D6:D7"/>
    <mergeCell ref="C6:C7"/>
    <mergeCell ref="E6:E7"/>
    <mergeCell ref="L6:L7"/>
    <mergeCell ref="A8:L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35"/>
  <sheetViews>
    <sheetView workbookViewId="0">
      <selection activeCell="A4" sqref="A4:A6"/>
    </sheetView>
  </sheetViews>
  <sheetFormatPr defaultColWidth="9.140625" defaultRowHeight="15" x14ac:dyDescent="0.25"/>
  <cols>
    <col min="1" max="1" width="21.7109375" style="1" customWidth="1"/>
    <col min="2" max="2" width="11.7109375" style="1" customWidth="1"/>
    <col min="3" max="11" width="10.7109375" style="1" customWidth="1"/>
    <col min="12" max="16384" width="9.140625" style="1"/>
  </cols>
  <sheetData>
    <row r="1" spans="1:11" ht="18" customHeight="1" x14ac:dyDescent="0.25">
      <c r="A1" s="246" t="s">
        <v>246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7.25" customHeight="1" x14ac:dyDescent="0.25">
      <c r="A2" s="247" t="s">
        <v>247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1" ht="15.75" thickBot="1" x14ac:dyDescent="0.3"/>
    <row r="4" spans="1:11" ht="15" customHeight="1" x14ac:dyDescent="0.25">
      <c r="A4" s="248" t="s">
        <v>59</v>
      </c>
      <c r="B4" s="250" t="s">
        <v>66</v>
      </c>
      <c r="C4" s="250" t="s">
        <v>2</v>
      </c>
      <c r="D4" s="252" t="s">
        <v>3</v>
      </c>
      <c r="E4" s="252"/>
      <c r="F4" s="252"/>
      <c r="G4" s="250" t="s">
        <v>4</v>
      </c>
      <c r="H4" s="250"/>
      <c r="I4" s="250"/>
      <c r="J4" s="250"/>
      <c r="K4" s="253"/>
    </row>
    <row r="5" spans="1:11" ht="15" customHeight="1" x14ac:dyDescent="0.25">
      <c r="A5" s="249"/>
      <c r="B5" s="251"/>
      <c r="C5" s="251"/>
      <c r="D5" s="254" t="s">
        <v>61</v>
      </c>
      <c r="E5" s="254" t="s">
        <v>62</v>
      </c>
      <c r="F5" s="254" t="s">
        <v>63</v>
      </c>
      <c r="G5" s="254" t="s">
        <v>2</v>
      </c>
      <c r="H5" s="254" t="s">
        <v>61</v>
      </c>
      <c r="I5" s="254" t="s">
        <v>62</v>
      </c>
      <c r="J5" s="254" t="s">
        <v>63</v>
      </c>
      <c r="K5" s="245" t="s">
        <v>97</v>
      </c>
    </row>
    <row r="6" spans="1:11" x14ac:dyDescent="0.25">
      <c r="A6" s="249"/>
      <c r="B6" s="251"/>
      <c r="C6" s="251"/>
      <c r="D6" s="254"/>
      <c r="E6" s="254"/>
      <c r="F6" s="254"/>
      <c r="G6" s="254"/>
      <c r="H6" s="254"/>
      <c r="I6" s="254"/>
      <c r="J6" s="254"/>
      <c r="K6" s="245"/>
    </row>
    <row r="7" spans="1:11" ht="15" customHeight="1" x14ac:dyDescent="0.25">
      <c r="A7" s="256" t="s">
        <v>60</v>
      </c>
      <c r="B7" s="257" t="s">
        <v>67</v>
      </c>
      <c r="C7" s="257" t="s">
        <v>7</v>
      </c>
      <c r="D7" s="257" t="s">
        <v>8</v>
      </c>
      <c r="E7" s="257" t="s">
        <v>9</v>
      </c>
      <c r="F7" s="257" t="s">
        <v>10</v>
      </c>
      <c r="G7" s="257" t="s">
        <v>68</v>
      </c>
      <c r="H7" s="257" t="s">
        <v>8</v>
      </c>
      <c r="I7" s="257" t="s">
        <v>9</v>
      </c>
      <c r="J7" s="257" t="s">
        <v>10</v>
      </c>
      <c r="K7" s="255" t="s">
        <v>12</v>
      </c>
    </row>
    <row r="8" spans="1:11" ht="22.5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5"/>
    </row>
    <row r="9" spans="1:11" ht="24" customHeight="1" x14ac:dyDescent="0.25">
      <c r="A9" s="54" t="s">
        <v>13</v>
      </c>
      <c r="B9" s="55">
        <v>673</v>
      </c>
      <c r="C9" s="65">
        <v>1412</v>
      </c>
      <c r="D9" s="179">
        <v>13.6</v>
      </c>
      <c r="E9" s="179">
        <v>12.8</v>
      </c>
      <c r="F9" s="179">
        <v>11.2</v>
      </c>
      <c r="G9" s="180">
        <v>2.1</v>
      </c>
      <c r="H9" s="179">
        <v>28.6</v>
      </c>
      <c r="I9" s="179">
        <v>26.8</v>
      </c>
      <c r="J9" s="179">
        <v>23.4</v>
      </c>
      <c r="K9" s="181">
        <v>174</v>
      </c>
    </row>
    <row r="10" spans="1:11" ht="24" customHeight="1" x14ac:dyDescent="0.25">
      <c r="A10" s="54" t="s">
        <v>142</v>
      </c>
      <c r="B10" s="55">
        <v>78</v>
      </c>
      <c r="C10" s="65">
        <v>151</v>
      </c>
      <c r="D10" s="179">
        <v>12.4</v>
      </c>
      <c r="E10" s="179">
        <v>11.4</v>
      </c>
      <c r="F10" s="179">
        <v>10.6</v>
      </c>
      <c r="G10" s="180">
        <v>1.94</v>
      </c>
      <c r="H10" s="179">
        <v>24</v>
      </c>
      <c r="I10" s="179">
        <v>22</v>
      </c>
      <c r="J10" s="179">
        <v>20.5</v>
      </c>
      <c r="K10" s="181">
        <v>188.5</v>
      </c>
    </row>
    <row r="11" spans="1:11" ht="24" customHeight="1" x14ac:dyDescent="0.25">
      <c r="A11" s="54" t="s">
        <v>205</v>
      </c>
      <c r="B11" s="195">
        <v>13</v>
      </c>
      <c r="C11" s="195">
        <v>24</v>
      </c>
      <c r="D11" s="179">
        <v>7.3</v>
      </c>
      <c r="E11" s="179">
        <v>7.2</v>
      </c>
      <c r="F11" s="179">
        <v>6.8</v>
      </c>
      <c r="G11" s="180">
        <v>1.85</v>
      </c>
      <c r="H11" s="179">
        <v>13.4</v>
      </c>
      <c r="I11" s="179">
        <v>13.2</v>
      </c>
      <c r="J11" s="179">
        <v>12</v>
      </c>
      <c r="K11" s="181">
        <v>197.7</v>
      </c>
    </row>
    <row r="12" spans="1:11" ht="24" customHeight="1" x14ac:dyDescent="0.25">
      <c r="A12" s="54" t="s">
        <v>206</v>
      </c>
      <c r="B12" s="195">
        <v>20</v>
      </c>
      <c r="C12" s="195">
        <v>31</v>
      </c>
      <c r="D12" s="179">
        <v>6.7</v>
      </c>
      <c r="E12" s="179">
        <v>5.3</v>
      </c>
      <c r="F12" s="179">
        <v>5</v>
      </c>
      <c r="G12" s="180">
        <v>1.55</v>
      </c>
      <c r="H12" s="179">
        <v>10.5</v>
      </c>
      <c r="I12" s="179">
        <v>8.1999999999999993</v>
      </c>
      <c r="J12" s="179">
        <v>7.3</v>
      </c>
      <c r="K12" s="181">
        <v>235.5</v>
      </c>
    </row>
    <row r="13" spans="1:11" ht="24" customHeight="1" x14ac:dyDescent="0.25">
      <c r="A13" s="54" t="s">
        <v>207</v>
      </c>
      <c r="B13" s="195">
        <v>39</v>
      </c>
      <c r="C13" s="195">
        <v>57</v>
      </c>
      <c r="D13" s="179">
        <v>6.1</v>
      </c>
      <c r="E13" s="179">
        <v>5.0999999999999996</v>
      </c>
      <c r="F13" s="179">
        <v>4.9000000000000004</v>
      </c>
      <c r="G13" s="180">
        <v>1.46</v>
      </c>
      <c r="H13" s="179">
        <v>8.9</v>
      </c>
      <c r="I13" s="179">
        <v>7.4</v>
      </c>
      <c r="J13" s="179">
        <v>6.9</v>
      </c>
      <c r="K13" s="181">
        <v>249.7</v>
      </c>
    </row>
    <row r="14" spans="1:11" ht="24" customHeight="1" x14ac:dyDescent="0.25">
      <c r="A14" s="54" t="s">
        <v>54</v>
      </c>
      <c r="B14" s="195">
        <v>48</v>
      </c>
      <c r="C14" s="195">
        <v>89</v>
      </c>
      <c r="D14" s="179">
        <v>18</v>
      </c>
      <c r="E14" s="179">
        <v>17.100000000000001</v>
      </c>
      <c r="F14" s="179">
        <v>12.8</v>
      </c>
      <c r="G14" s="180">
        <v>1.85</v>
      </c>
      <c r="H14" s="179">
        <v>33.4</v>
      </c>
      <c r="I14" s="179">
        <v>31.6</v>
      </c>
      <c r="J14" s="179">
        <v>23.7</v>
      </c>
      <c r="K14" s="181">
        <v>196.9</v>
      </c>
    </row>
    <row r="15" spans="1:11" ht="24" customHeight="1" x14ac:dyDescent="0.25">
      <c r="A15" s="54" t="s">
        <v>164</v>
      </c>
      <c r="B15" s="55">
        <v>551</v>
      </c>
      <c r="C15" s="55">
        <v>1209</v>
      </c>
      <c r="D15" s="25">
        <v>18.600000000000001</v>
      </c>
      <c r="E15" s="25">
        <v>17.2</v>
      </c>
      <c r="F15" s="25">
        <v>13.2</v>
      </c>
      <c r="G15" s="196">
        <v>2.19</v>
      </c>
      <c r="H15" s="25">
        <v>40.799999999999997</v>
      </c>
      <c r="I15" s="25">
        <v>37.700000000000003</v>
      </c>
      <c r="J15" s="25">
        <v>28.8</v>
      </c>
      <c r="K15" s="197">
        <v>166.3</v>
      </c>
    </row>
    <row r="16" spans="1:11" ht="24" customHeight="1" x14ac:dyDescent="0.25">
      <c r="A16" s="54" t="s">
        <v>191</v>
      </c>
      <c r="B16" s="195">
        <v>46</v>
      </c>
      <c r="C16" s="195">
        <v>110</v>
      </c>
      <c r="D16" s="179">
        <v>13.5</v>
      </c>
      <c r="E16" s="179">
        <v>13</v>
      </c>
      <c r="F16" s="179">
        <v>12.8</v>
      </c>
      <c r="G16" s="180">
        <v>2.39</v>
      </c>
      <c r="H16" s="179">
        <v>32.299999999999997</v>
      </c>
      <c r="I16" s="179">
        <v>31.1</v>
      </c>
      <c r="J16" s="179">
        <v>30.6</v>
      </c>
      <c r="K16" s="181">
        <v>152.6</v>
      </c>
    </row>
    <row r="17" spans="1:13" ht="24" customHeight="1" x14ac:dyDescent="0.25">
      <c r="A17" s="54" t="s">
        <v>103</v>
      </c>
      <c r="B17" s="198">
        <v>279</v>
      </c>
      <c r="C17" s="198">
        <v>593</v>
      </c>
      <c r="D17" s="198">
        <v>14.4</v>
      </c>
      <c r="E17" s="198">
        <v>13.6</v>
      </c>
      <c r="F17" s="198">
        <v>11.7</v>
      </c>
      <c r="G17" s="198">
        <v>2.13</v>
      </c>
      <c r="H17" s="198">
        <v>30.7</v>
      </c>
      <c r="I17" s="198">
        <v>28.8</v>
      </c>
      <c r="J17" s="198">
        <v>24.8</v>
      </c>
      <c r="K17" s="199">
        <v>171.7</v>
      </c>
    </row>
    <row r="18" spans="1:13" ht="24" customHeight="1" thickBot="1" x14ac:dyDescent="0.3">
      <c r="A18" s="63" t="s">
        <v>195</v>
      </c>
      <c r="B18" s="200">
        <v>281</v>
      </c>
      <c r="C18" s="200">
        <v>623</v>
      </c>
      <c r="D18" s="200">
        <v>13.5</v>
      </c>
      <c r="E18" s="231">
        <v>13</v>
      </c>
      <c r="F18" s="200">
        <v>12.7</v>
      </c>
      <c r="G18" s="200">
        <v>2.2200000000000002</v>
      </c>
      <c r="H18" s="231">
        <v>30</v>
      </c>
      <c r="I18" s="231">
        <v>29</v>
      </c>
      <c r="J18" s="200">
        <v>28.1</v>
      </c>
      <c r="K18" s="229">
        <v>164</v>
      </c>
    </row>
    <row r="19" spans="1:13" x14ac:dyDescent="0.25">
      <c r="B19" s="49"/>
      <c r="C19" s="49"/>
    </row>
    <row r="20" spans="1:13" x14ac:dyDescent="0.25">
      <c r="A20" s="108"/>
      <c r="B20" s="108"/>
      <c r="C20" s="108"/>
      <c r="D20" s="108"/>
      <c r="E20" s="109"/>
      <c r="F20" s="109"/>
      <c r="G20" s="109"/>
      <c r="H20" s="110"/>
      <c r="I20" s="109"/>
      <c r="J20" s="109"/>
      <c r="K20" s="109"/>
      <c r="L20" s="109"/>
    </row>
    <row r="21" spans="1:13" x14ac:dyDescent="0.25">
      <c r="A21" s="108"/>
      <c r="B21" s="108"/>
      <c r="C21" s="108"/>
      <c r="D21" s="108"/>
      <c r="E21" s="109"/>
      <c r="F21" s="109"/>
      <c r="G21" s="109"/>
      <c r="H21" s="110"/>
      <c r="I21" s="109"/>
      <c r="J21" s="109"/>
      <c r="K21" s="109"/>
      <c r="L21" s="109"/>
    </row>
    <row r="22" spans="1:13" x14ac:dyDescent="0.25">
      <c r="A22" s="108"/>
      <c r="B22" s="107"/>
      <c r="C22" s="108"/>
      <c r="D22" s="108"/>
      <c r="E22" s="109"/>
      <c r="F22" s="109"/>
      <c r="G22" s="109"/>
      <c r="H22" s="110"/>
      <c r="I22" s="109"/>
      <c r="J22" s="109"/>
      <c r="K22" s="109"/>
      <c r="L22" s="109"/>
    </row>
    <row r="23" spans="1:13" x14ac:dyDescent="0.25">
      <c r="A23" s="142"/>
      <c r="B23" s="142"/>
      <c r="C23" s="142"/>
      <c r="D23" s="142"/>
      <c r="E23" s="142"/>
      <c r="F23" s="143"/>
      <c r="G23" s="143"/>
      <c r="H23" s="143"/>
      <c r="I23" s="144"/>
      <c r="J23" s="143"/>
      <c r="K23" s="143"/>
      <c r="L23" s="143"/>
      <c r="M23" s="143"/>
    </row>
    <row r="24" spans="1:13" x14ac:dyDescent="0.25">
      <c r="A24" s="142"/>
      <c r="B24" s="142"/>
      <c r="C24" s="142"/>
      <c r="D24" s="142"/>
      <c r="E24" s="142"/>
      <c r="F24" s="143"/>
      <c r="G24" s="143"/>
      <c r="H24" s="143"/>
      <c r="I24" s="144"/>
      <c r="J24" s="143"/>
      <c r="K24" s="143"/>
      <c r="L24" s="143"/>
      <c r="M24" s="143"/>
    </row>
    <row r="25" spans="1:13" x14ac:dyDescent="0.25">
      <c r="A25" s="142"/>
      <c r="B25" s="142"/>
      <c r="C25" s="142"/>
      <c r="D25" s="142"/>
      <c r="E25" s="142"/>
      <c r="F25" s="143"/>
      <c r="G25" s="143"/>
      <c r="H25" s="143"/>
      <c r="I25" s="144"/>
      <c r="J25" s="143"/>
      <c r="K25" s="143"/>
      <c r="L25" s="143"/>
      <c r="M25" s="143"/>
    </row>
    <row r="26" spans="1:13" x14ac:dyDescent="0.25">
      <c r="A26" s="142"/>
      <c r="B26" s="142"/>
      <c r="C26" s="142"/>
      <c r="D26" s="142"/>
      <c r="E26" s="142"/>
      <c r="F26" s="143"/>
      <c r="G26" s="143"/>
      <c r="H26" s="143"/>
      <c r="I26" s="144"/>
      <c r="J26" s="143"/>
      <c r="K26" s="143"/>
      <c r="L26" s="143"/>
      <c r="M26" s="143"/>
    </row>
    <row r="27" spans="1:13" x14ac:dyDescent="0.25">
      <c r="A27" s="142"/>
      <c r="B27" s="142"/>
      <c r="C27" s="142"/>
      <c r="D27" s="142"/>
      <c r="E27" s="142"/>
      <c r="F27" s="143"/>
      <c r="G27" s="143"/>
      <c r="H27" s="143"/>
      <c r="I27" s="144"/>
      <c r="J27" s="143"/>
      <c r="K27" s="143"/>
      <c r="L27" s="143"/>
      <c r="M27" s="143"/>
    </row>
    <row r="28" spans="1:13" x14ac:dyDescent="0.25">
      <c r="A28" s="142"/>
      <c r="B28" s="142"/>
      <c r="C28" s="142"/>
      <c r="D28" s="142"/>
      <c r="E28" s="142"/>
      <c r="F28" s="143"/>
      <c r="G28" s="143"/>
      <c r="H28" s="143"/>
      <c r="I28" s="144"/>
      <c r="J28" s="143"/>
      <c r="K28" s="143"/>
      <c r="L28" s="143"/>
      <c r="M28" s="143"/>
    </row>
    <row r="29" spans="1:13" x14ac:dyDescent="0.25">
      <c r="A29" s="142"/>
      <c r="B29" s="142"/>
      <c r="C29" s="142"/>
      <c r="D29" s="142"/>
      <c r="E29" s="142"/>
      <c r="F29" s="143"/>
      <c r="G29" s="143"/>
      <c r="H29" s="143"/>
      <c r="I29" s="144"/>
      <c r="J29" s="143"/>
      <c r="K29" s="143"/>
      <c r="L29" s="143"/>
      <c r="M29" s="143"/>
    </row>
    <row r="30" spans="1:13" x14ac:dyDescent="0.25">
      <c r="A30" s="142"/>
      <c r="B30" s="142"/>
      <c r="C30" s="142"/>
      <c r="D30" s="142"/>
      <c r="E30" s="142"/>
      <c r="F30" s="143"/>
      <c r="G30" s="143"/>
      <c r="H30" s="143"/>
      <c r="I30" s="144"/>
      <c r="J30" s="143"/>
      <c r="K30" s="143"/>
      <c r="L30" s="143"/>
      <c r="M30" s="143"/>
    </row>
    <row r="31" spans="1:13" x14ac:dyDescent="0.25">
      <c r="A31" s="142"/>
      <c r="B31" s="142"/>
      <c r="C31" s="142"/>
      <c r="D31" s="142"/>
      <c r="E31" s="142"/>
      <c r="F31" s="143"/>
      <c r="G31" s="143"/>
      <c r="H31" s="143"/>
      <c r="I31" s="144"/>
      <c r="J31" s="143"/>
      <c r="K31" s="143"/>
      <c r="L31" s="143"/>
      <c r="M31" s="143"/>
    </row>
    <row r="32" spans="1:13" x14ac:dyDescent="0.25">
      <c r="A32" s="142"/>
      <c r="B32" s="142"/>
      <c r="C32" s="141"/>
      <c r="D32" s="142"/>
      <c r="E32" s="142"/>
      <c r="F32" s="143"/>
      <c r="G32" s="143"/>
      <c r="H32" s="143"/>
      <c r="I32" s="144"/>
      <c r="J32" s="143"/>
      <c r="K32" s="143"/>
      <c r="L32" s="143"/>
      <c r="M32" s="143"/>
    </row>
    <row r="33" spans="1:13" x14ac:dyDescent="0.25">
      <c r="A33" s="142"/>
      <c r="B33" s="142"/>
      <c r="C33" s="141"/>
      <c r="D33" s="142"/>
      <c r="E33" s="142"/>
      <c r="F33" s="143"/>
      <c r="G33" s="143"/>
      <c r="H33" s="143"/>
      <c r="I33" s="144"/>
      <c r="J33" s="143"/>
      <c r="K33" s="143"/>
      <c r="L33" s="143"/>
      <c r="M33" s="143"/>
    </row>
    <row r="34" spans="1:13" x14ac:dyDescent="0.25">
      <c r="A34" s="142"/>
      <c r="B34" s="142"/>
      <c r="C34" s="141"/>
      <c r="D34" s="142"/>
      <c r="E34" s="142"/>
      <c r="F34" s="143"/>
      <c r="G34" s="143"/>
      <c r="H34" s="143"/>
      <c r="I34" s="144"/>
      <c r="J34" s="143"/>
      <c r="K34" s="143"/>
      <c r="L34" s="143"/>
      <c r="M34" s="143"/>
    </row>
    <row r="35" spans="1:13" x14ac:dyDescent="0.25">
      <c r="A35" s="142"/>
      <c r="B35" s="142"/>
      <c r="C35" s="142"/>
      <c r="D35" s="142"/>
      <c r="E35" s="142"/>
      <c r="F35" s="143"/>
      <c r="G35" s="143"/>
      <c r="H35" s="143"/>
      <c r="I35" s="144"/>
      <c r="J35" s="143"/>
      <c r="K35" s="143"/>
      <c r="L35" s="143"/>
      <c r="M35" s="143"/>
    </row>
  </sheetData>
  <mergeCells count="26">
    <mergeCell ref="A1:K1"/>
    <mergeCell ref="A2:K2"/>
    <mergeCell ref="G7:G8"/>
    <mergeCell ref="H7:H8"/>
    <mergeCell ref="I7:I8"/>
    <mergeCell ref="J7:J8"/>
    <mergeCell ref="K7:K8"/>
    <mergeCell ref="H5:H6"/>
    <mergeCell ref="I5:I6"/>
    <mergeCell ref="J5:J6"/>
    <mergeCell ref="K5:K6"/>
    <mergeCell ref="A7:A8"/>
    <mergeCell ref="B7:B8"/>
    <mergeCell ref="C7:C8"/>
    <mergeCell ref="D7:D8"/>
    <mergeCell ref="E7:E8"/>
    <mergeCell ref="F7:F8"/>
    <mergeCell ref="A4:A6"/>
    <mergeCell ref="B4:B6"/>
    <mergeCell ref="C4:C6"/>
    <mergeCell ref="D4:F4"/>
    <mergeCell ref="G4:K4"/>
    <mergeCell ref="D5:D6"/>
    <mergeCell ref="E5:E6"/>
    <mergeCell ref="F5:F6"/>
    <mergeCell ref="G5:G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Z51"/>
  <sheetViews>
    <sheetView workbookViewId="0">
      <selection activeCell="A4" sqref="A4:A6"/>
    </sheetView>
  </sheetViews>
  <sheetFormatPr defaultColWidth="9.140625" defaultRowHeight="15" x14ac:dyDescent="0.25"/>
  <cols>
    <col min="1" max="1" width="29.7109375" style="1" customWidth="1"/>
    <col min="2" max="2" width="12.7109375" style="1" customWidth="1"/>
    <col min="3" max="11" width="8.85546875" style="1" customWidth="1"/>
    <col min="12" max="12" width="7.7109375" style="1" customWidth="1"/>
    <col min="13" max="13" width="5.7109375" style="1" customWidth="1"/>
    <col min="14" max="14" width="0.42578125" style="1" hidden="1" customWidth="1"/>
    <col min="15" max="15" width="6.85546875" style="1" customWidth="1"/>
    <col min="16" max="16" width="9.42578125" style="1" customWidth="1"/>
    <col min="17" max="17" width="8.28515625" style="1" customWidth="1"/>
    <col min="18" max="18" width="10.28515625" style="1" customWidth="1"/>
    <col min="19" max="19" width="8.85546875" style="1" customWidth="1"/>
    <col min="20" max="20" width="9.5703125" style="1" customWidth="1"/>
    <col min="21" max="21" width="7.5703125" style="1" customWidth="1"/>
    <col min="22" max="22" width="10.42578125" style="1" customWidth="1"/>
    <col min="23" max="23" width="7" style="1" customWidth="1"/>
    <col min="24" max="24" width="7.28515625" style="1" customWidth="1"/>
    <col min="25" max="25" width="7.140625" style="1" customWidth="1"/>
    <col min="26" max="26" width="6.85546875" style="1" customWidth="1"/>
    <col min="27" max="16384" width="9.140625" style="1"/>
  </cols>
  <sheetData>
    <row r="1" spans="1:26" ht="18" customHeight="1" x14ac:dyDescent="0.25">
      <c r="A1" s="246" t="s">
        <v>243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26" ht="15.75" x14ac:dyDescent="0.25">
      <c r="A2" s="247" t="s">
        <v>244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26" ht="15" customHeight="1" thickBot="1" x14ac:dyDescent="0.3">
      <c r="A3" s="46"/>
      <c r="B3" s="46"/>
      <c r="C3" s="46"/>
      <c r="D3" s="46"/>
      <c r="E3" s="47"/>
      <c r="F3" s="47"/>
      <c r="G3" s="47"/>
      <c r="H3" s="47"/>
      <c r="I3" s="47"/>
      <c r="J3" s="47"/>
      <c r="K3" s="47"/>
      <c r="L3" s="48"/>
    </row>
    <row r="4" spans="1:26" ht="15" customHeight="1" x14ac:dyDescent="0.25">
      <c r="A4" s="274" t="s">
        <v>0</v>
      </c>
      <c r="B4" s="258" t="s">
        <v>1</v>
      </c>
      <c r="C4" s="258" t="s">
        <v>69</v>
      </c>
      <c r="D4" s="258" t="s">
        <v>2</v>
      </c>
      <c r="E4" s="260" t="s">
        <v>3</v>
      </c>
      <c r="F4" s="260"/>
      <c r="G4" s="260"/>
      <c r="H4" s="258" t="s">
        <v>4</v>
      </c>
      <c r="I4" s="258"/>
      <c r="J4" s="258"/>
      <c r="K4" s="258"/>
      <c r="L4" s="262"/>
    </row>
    <row r="5" spans="1:26" ht="15" customHeight="1" x14ac:dyDescent="0.25">
      <c r="A5" s="275"/>
      <c r="B5" s="259"/>
      <c r="C5" s="259"/>
      <c r="D5" s="259"/>
      <c r="E5" s="261" t="s">
        <v>61</v>
      </c>
      <c r="F5" s="261" t="s">
        <v>62</v>
      </c>
      <c r="G5" s="261" t="s">
        <v>63</v>
      </c>
      <c r="H5" s="261" t="s">
        <v>2</v>
      </c>
      <c r="I5" s="261" t="s">
        <v>61</v>
      </c>
      <c r="J5" s="261" t="s">
        <v>62</v>
      </c>
      <c r="K5" s="261" t="s">
        <v>63</v>
      </c>
      <c r="L5" s="263" t="s">
        <v>5</v>
      </c>
    </row>
    <row r="6" spans="1:26" x14ac:dyDescent="0.25">
      <c r="A6" s="275"/>
      <c r="B6" s="259"/>
      <c r="C6" s="259"/>
      <c r="D6" s="259"/>
      <c r="E6" s="261"/>
      <c r="F6" s="261"/>
      <c r="G6" s="261"/>
      <c r="H6" s="261"/>
      <c r="I6" s="261"/>
      <c r="J6" s="261"/>
      <c r="K6" s="261"/>
      <c r="L6" s="263"/>
    </row>
    <row r="7" spans="1:26" ht="15" customHeight="1" x14ac:dyDescent="0.25">
      <c r="A7" s="256" t="s">
        <v>6</v>
      </c>
      <c r="B7" s="257" t="s">
        <v>70</v>
      </c>
      <c r="C7" s="257" t="s">
        <v>67</v>
      </c>
      <c r="D7" s="257" t="s">
        <v>7</v>
      </c>
      <c r="E7" s="257" t="s">
        <v>8</v>
      </c>
      <c r="F7" s="257" t="s">
        <v>9</v>
      </c>
      <c r="G7" s="257" t="s">
        <v>10</v>
      </c>
      <c r="H7" s="257" t="s">
        <v>11</v>
      </c>
      <c r="I7" s="257" t="s">
        <v>8</v>
      </c>
      <c r="J7" s="257" t="s">
        <v>9</v>
      </c>
      <c r="K7" s="257" t="s">
        <v>10</v>
      </c>
      <c r="L7" s="270" t="s">
        <v>12</v>
      </c>
    </row>
    <row r="8" spans="1:26" ht="19.149999999999999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70"/>
    </row>
    <row r="9" spans="1:26" ht="15.75" x14ac:dyDescent="0.25">
      <c r="A9" s="316" t="s">
        <v>13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7"/>
      <c r="M9" s="111"/>
      <c r="N9" s="111"/>
      <c r="O9" s="111"/>
      <c r="P9" s="111"/>
      <c r="Q9" s="111"/>
      <c r="R9" s="111"/>
      <c r="S9" s="112"/>
      <c r="T9" s="112"/>
      <c r="U9" s="112"/>
      <c r="V9" s="113"/>
      <c r="W9" s="112"/>
      <c r="X9" s="112"/>
      <c r="Y9" s="112"/>
      <c r="Z9" s="112"/>
    </row>
    <row r="10" spans="1:26" ht="14.45" customHeight="1" x14ac:dyDescent="0.25">
      <c r="A10" s="50" t="s">
        <v>85</v>
      </c>
      <c r="B10" s="22" t="s">
        <v>46</v>
      </c>
      <c r="C10" s="5">
        <v>5</v>
      </c>
      <c r="D10" s="5">
        <v>9</v>
      </c>
      <c r="E10" s="6">
        <v>11.6</v>
      </c>
      <c r="F10" s="6">
        <v>11</v>
      </c>
      <c r="G10" s="6">
        <v>10.7</v>
      </c>
      <c r="H10" s="7">
        <v>1.8</v>
      </c>
      <c r="I10" s="6">
        <v>20.8</v>
      </c>
      <c r="J10" s="6">
        <v>19.8</v>
      </c>
      <c r="K10" s="6">
        <v>19.2</v>
      </c>
      <c r="L10" s="8">
        <v>202.8</v>
      </c>
      <c r="M10" s="111"/>
      <c r="N10" s="111"/>
      <c r="O10" s="111"/>
      <c r="P10" s="111"/>
      <c r="Q10" s="111"/>
      <c r="R10" s="111"/>
      <c r="S10" s="112"/>
      <c r="T10" s="112"/>
      <c r="U10" s="112"/>
      <c r="V10" s="113"/>
      <c r="W10" s="112"/>
      <c r="X10" s="112"/>
      <c r="Y10" s="112"/>
      <c r="Z10" s="112"/>
    </row>
    <row r="11" spans="1:26" ht="14.45" customHeight="1" x14ac:dyDescent="0.25">
      <c r="A11" s="50" t="s">
        <v>190</v>
      </c>
      <c r="B11" s="22" t="s">
        <v>238</v>
      </c>
      <c r="C11" s="5">
        <v>23</v>
      </c>
      <c r="D11" s="5">
        <v>53</v>
      </c>
      <c r="E11" s="6">
        <v>15.8</v>
      </c>
      <c r="F11" s="6">
        <v>14.5</v>
      </c>
      <c r="G11" s="6">
        <v>12</v>
      </c>
      <c r="H11" s="7">
        <v>2.2999999999999998</v>
      </c>
      <c r="I11" s="6">
        <v>36.4</v>
      </c>
      <c r="J11" s="6">
        <v>33.299999999999997</v>
      </c>
      <c r="K11" s="6">
        <v>27.7</v>
      </c>
      <c r="L11" s="8">
        <v>158.4</v>
      </c>
      <c r="M11" s="166"/>
      <c r="N11" s="166"/>
      <c r="O11" s="166"/>
      <c r="P11" s="166"/>
      <c r="Q11" s="166"/>
      <c r="R11" s="166"/>
      <c r="S11" s="167"/>
      <c r="T11" s="167"/>
      <c r="U11" s="167"/>
      <c r="V11" s="168"/>
      <c r="W11" s="167"/>
      <c r="X11" s="167"/>
      <c r="Y11" s="167"/>
      <c r="Z11" s="167"/>
    </row>
    <row r="12" spans="1:26" ht="14.45" customHeight="1" x14ac:dyDescent="0.25">
      <c r="A12" s="3" t="s">
        <v>43</v>
      </c>
      <c r="B12" s="16" t="s">
        <v>239</v>
      </c>
      <c r="C12" s="5">
        <v>6</v>
      </c>
      <c r="D12" s="5">
        <v>14</v>
      </c>
      <c r="E12" s="6">
        <v>12.1</v>
      </c>
      <c r="F12" s="6">
        <v>10.6</v>
      </c>
      <c r="G12" s="6">
        <v>10.1</v>
      </c>
      <c r="H12" s="7">
        <v>2.33</v>
      </c>
      <c r="I12" s="6">
        <v>28.2</v>
      </c>
      <c r="J12" s="6">
        <v>24.8</v>
      </c>
      <c r="K12" s="6">
        <v>23.5</v>
      </c>
      <c r="L12" s="8">
        <v>156.4</v>
      </c>
      <c r="M12" s="111"/>
      <c r="N12" s="111"/>
      <c r="O12" s="111"/>
      <c r="P12" s="111"/>
      <c r="Q12" s="111"/>
      <c r="R12" s="111"/>
      <c r="S12" s="112"/>
      <c r="T12" s="112"/>
      <c r="U12" s="112"/>
      <c r="V12" s="113"/>
      <c r="W12" s="112"/>
      <c r="X12" s="112"/>
      <c r="Y12" s="112"/>
      <c r="Z12" s="112"/>
    </row>
    <row r="13" spans="1:26" ht="14.45" customHeight="1" x14ac:dyDescent="0.25">
      <c r="A13" s="3" t="s">
        <v>44</v>
      </c>
      <c r="B13" s="16" t="s">
        <v>240</v>
      </c>
      <c r="C13" s="5">
        <v>27</v>
      </c>
      <c r="D13" s="5">
        <v>61</v>
      </c>
      <c r="E13" s="6">
        <v>13.9</v>
      </c>
      <c r="F13" s="6">
        <v>13.2</v>
      </c>
      <c r="G13" s="6">
        <v>12.3</v>
      </c>
      <c r="H13" s="7">
        <v>2.2599999999999998</v>
      </c>
      <c r="I13" s="6">
        <v>31.4</v>
      </c>
      <c r="J13" s="6">
        <v>29.7</v>
      </c>
      <c r="K13" s="6">
        <v>27.7</v>
      </c>
      <c r="L13" s="8">
        <v>161.6</v>
      </c>
      <c r="M13" s="111"/>
      <c r="N13" s="111"/>
      <c r="O13" s="111"/>
      <c r="P13" s="111"/>
      <c r="Q13" s="111"/>
      <c r="R13" s="111"/>
      <c r="S13" s="112"/>
      <c r="T13" s="112"/>
      <c r="U13" s="112"/>
      <c r="V13" s="113"/>
      <c r="W13" s="112"/>
      <c r="X13" s="112"/>
      <c r="Y13" s="112"/>
      <c r="Z13" s="112"/>
    </row>
    <row r="14" spans="1:26" ht="14.45" customHeight="1" x14ac:dyDescent="0.25">
      <c r="A14" s="35" t="s">
        <v>256</v>
      </c>
      <c r="B14" s="16" t="s">
        <v>241</v>
      </c>
      <c r="C14" s="5">
        <v>3</v>
      </c>
      <c r="D14" s="5">
        <v>8</v>
      </c>
      <c r="E14" s="6">
        <v>12.1</v>
      </c>
      <c r="F14" s="6">
        <v>11.9</v>
      </c>
      <c r="G14" s="6">
        <v>11.1</v>
      </c>
      <c r="H14" s="7">
        <v>2.67</v>
      </c>
      <c r="I14" s="6">
        <v>32.299999999999997</v>
      </c>
      <c r="J14" s="6">
        <v>31.7</v>
      </c>
      <c r="K14" s="6">
        <v>29.7</v>
      </c>
      <c r="L14" s="8">
        <v>136.9</v>
      </c>
      <c r="M14" s="166"/>
      <c r="N14" s="166"/>
      <c r="O14" s="166"/>
      <c r="P14" s="166"/>
      <c r="Q14" s="166"/>
      <c r="R14" s="166"/>
      <c r="S14" s="167"/>
      <c r="T14" s="167"/>
      <c r="U14" s="167"/>
      <c r="V14" s="168"/>
      <c r="W14" s="167"/>
      <c r="X14" s="167"/>
      <c r="Y14" s="167"/>
      <c r="Z14" s="167"/>
    </row>
    <row r="15" spans="1:26" ht="14.45" customHeight="1" x14ac:dyDescent="0.25">
      <c r="A15" s="61" t="s">
        <v>185</v>
      </c>
      <c r="B15" s="16" t="s">
        <v>181</v>
      </c>
      <c r="C15" s="5">
        <v>10</v>
      </c>
      <c r="D15" s="5">
        <v>22</v>
      </c>
      <c r="E15" s="6">
        <v>12</v>
      </c>
      <c r="F15" s="6">
        <v>11.3</v>
      </c>
      <c r="G15" s="6">
        <v>10.3</v>
      </c>
      <c r="H15" s="7">
        <v>2.2000000000000002</v>
      </c>
      <c r="I15" s="6">
        <v>26.4</v>
      </c>
      <c r="J15" s="6">
        <v>24.8</v>
      </c>
      <c r="K15" s="6">
        <v>21.6</v>
      </c>
      <c r="L15" s="8">
        <v>165.9</v>
      </c>
      <c r="M15" s="166"/>
      <c r="N15" s="166"/>
      <c r="O15" s="166"/>
      <c r="P15" s="166"/>
      <c r="Q15" s="166"/>
      <c r="R15" s="166"/>
      <c r="S15" s="167"/>
      <c r="T15" s="167"/>
      <c r="U15" s="167"/>
      <c r="V15" s="168"/>
      <c r="W15" s="167"/>
      <c r="X15" s="167"/>
      <c r="Y15" s="167"/>
      <c r="Z15" s="167"/>
    </row>
    <row r="16" spans="1:26" ht="14.45" customHeight="1" x14ac:dyDescent="0.25">
      <c r="A16" s="10" t="s">
        <v>86</v>
      </c>
      <c r="B16" s="22" t="s">
        <v>45</v>
      </c>
      <c r="C16" s="51">
        <v>93</v>
      </c>
      <c r="D16" s="51">
        <v>221</v>
      </c>
      <c r="E16" s="17">
        <v>13.6</v>
      </c>
      <c r="F16" s="17">
        <v>13.2</v>
      </c>
      <c r="G16" s="17">
        <v>11.2</v>
      </c>
      <c r="H16" s="7">
        <v>2.38</v>
      </c>
      <c r="I16" s="17">
        <v>32.200000000000003</v>
      </c>
      <c r="J16" s="17">
        <v>31.3</v>
      </c>
      <c r="K16" s="18">
        <v>26.3</v>
      </c>
      <c r="L16" s="19">
        <v>153.6</v>
      </c>
      <c r="M16" s="111"/>
      <c r="N16" s="111"/>
      <c r="O16" s="111"/>
      <c r="P16" s="111"/>
      <c r="Q16" s="111"/>
      <c r="R16" s="111"/>
      <c r="S16" s="112"/>
      <c r="T16" s="112"/>
      <c r="U16" s="112"/>
      <c r="V16" s="113"/>
      <c r="W16" s="112"/>
      <c r="X16" s="112"/>
      <c r="Y16" s="112"/>
      <c r="Z16" s="112"/>
    </row>
    <row r="17" spans="1:26" ht="14.45" customHeight="1" x14ac:dyDescent="0.25">
      <c r="A17" s="10" t="s">
        <v>87</v>
      </c>
      <c r="B17" s="22" t="s">
        <v>47</v>
      </c>
      <c r="C17" s="16">
        <v>35</v>
      </c>
      <c r="D17" s="16">
        <v>84</v>
      </c>
      <c r="E17" s="17">
        <v>13.6</v>
      </c>
      <c r="F17" s="17">
        <v>13</v>
      </c>
      <c r="G17" s="17">
        <v>12</v>
      </c>
      <c r="H17" s="7">
        <v>2.4</v>
      </c>
      <c r="I17" s="17">
        <v>32.700000000000003</v>
      </c>
      <c r="J17" s="17">
        <v>31.3</v>
      </c>
      <c r="K17" s="18">
        <v>28.9</v>
      </c>
      <c r="L17" s="19">
        <v>152.1</v>
      </c>
      <c r="M17" s="111"/>
      <c r="N17" s="111"/>
      <c r="O17" s="111"/>
      <c r="P17" s="111"/>
      <c r="Q17" s="111"/>
      <c r="R17" s="111"/>
      <c r="S17" s="112"/>
      <c r="T17" s="112"/>
      <c r="U17" s="112"/>
      <c r="V17" s="113"/>
      <c r="W17" s="112"/>
      <c r="X17" s="112"/>
      <c r="Y17" s="112"/>
      <c r="Z17" s="112"/>
    </row>
    <row r="18" spans="1:26" ht="14.45" customHeight="1" x14ac:dyDescent="0.25">
      <c r="A18" s="10" t="s">
        <v>186</v>
      </c>
      <c r="B18" s="22" t="s">
        <v>182</v>
      </c>
      <c r="C18" s="16">
        <v>16</v>
      </c>
      <c r="D18" s="16">
        <v>28</v>
      </c>
      <c r="E18" s="17">
        <v>13.3</v>
      </c>
      <c r="F18" s="17">
        <v>12.3</v>
      </c>
      <c r="G18" s="17">
        <v>11.1</v>
      </c>
      <c r="H18" s="7">
        <v>1.75</v>
      </c>
      <c r="I18" s="17">
        <v>23.3</v>
      </c>
      <c r="J18" s="17">
        <v>21.6</v>
      </c>
      <c r="K18" s="18">
        <v>19.399999999999999</v>
      </c>
      <c r="L18" s="19">
        <v>208.6</v>
      </c>
      <c r="M18" s="111"/>
      <c r="N18" s="111"/>
      <c r="O18" s="111"/>
      <c r="P18" s="111"/>
      <c r="Q18" s="111"/>
      <c r="R18" s="111"/>
      <c r="S18" s="112"/>
      <c r="T18" s="112"/>
      <c r="U18" s="112"/>
      <c r="V18" s="113"/>
      <c r="W18" s="112"/>
      <c r="X18" s="112"/>
      <c r="Y18" s="112"/>
      <c r="Z18" s="112"/>
    </row>
    <row r="19" spans="1:26" ht="14.25" customHeight="1" x14ac:dyDescent="0.25">
      <c r="A19" s="10" t="s">
        <v>88</v>
      </c>
      <c r="B19" s="22" t="s">
        <v>57</v>
      </c>
      <c r="C19" s="16">
        <v>9</v>
      </c>
      <c r="D19" s="16">
        <v>20</v>
      </c>
      <c r="E19" s="17">
        <v>11.9</v>
      </c>
      <c r="F19" s="17">
        <v>10.7</v>
      </c>
      <c r="G19" s="17">
        <v>9.9</v>
      </c>
      <c r="H19" s="7">
        <v>2.2200000000000002</v>
      </c>
      <c r="I19" s="17">
        <v>26.4</v>
      </c>
      <c r="J19" s="17">
        <v>23.7</v>
      </c>
      <c r="K19" s="18">
        <v>22</v>
      </c>
      <c r="L19" s="19">
        <v>164.3</v>
      </c>
      <c r="M19" s="111"/>
      <c r="N19" s="111"/>
      <c r="O19" s="111"/>
      <c r="P19" s="111"/>
      <c r="Q19" s="111"/>
      <c r="R19" s="111"/>
      <c r="S19" s="112"/>
      <c r="T19" s="112"/>
      <c r="U19" s="112"/>
      <c r="V19" s="113"/>
      <c r="W19" s="112"/>
      <c r="X19" s="112"/>
      <c r="Y19" s="112"/>
      <c r="Z19" s="112"/>
    </row>
    <row r="20" spans="1:26" ht="14.25" customHeight="1" x14ac:dyDescent="0.25">
      <c r="A20" s="10" t="s">
        <v>89</v>
      </c>
      <c r="B20" s="22" t="s">
        <v>48</v>
      </c>
      <c r="C20" s="16">
        <v>67</v>
      </c>
      <c r="D20" s="16">
        <v>150</v>
      </c>
      <c r="E20" s="17">
        <v>12.4</v>
      </c>
      <c r="F20" s="17">
        <v>11.7</v>
      </c>
      <c r="G20" s="17">
        <v>11</v>
      </c>
      <c r="H20" s="7">
        <v>2.2400000000000002</v>
      </c>
      <c r="I20" s="17">
        <v>27.7</v>
      </c>
      <c r="J20" s="17">
        <v>26.1</v>
      </c>
      <c r="K20" s="18">
        <v>24.6</v>
      </c>
      <c r="L20" s="19">
        <v>163</v>
      </c>
      <c r="M20" s="111"/>
      <c r="N20" s="111"/>
      <c r="O20" s="111"/>
      <c r="P20" s="111"/>
      <c r="Q20" s="111"/>
      <c r="R20" s="111"/>
      <c r="S20" s="112"/>
      <c r="T20" s="112"/>
      <c r="U20" s="112"/>
      <c r="V20" s="113"/>
      <c r="W20" s="112"/>
      <c r="X20" s="112"/>
      <c r="Y20" s="112"/>
      <c r="Z20" s="112"/>
    </row>
    <row r="21" spans="1:26" ht="14.25" customHeight="1" x14ac:dyDescent="0.25">
      <c r="A21" s="3" t="s">
        <v>135</v>
      </c>
      <c r="B21" s="22" t="s">
        <v>58</v>
      </c>
      <c r="C21" s="74">
        <v>23</v>
      </c>
      <c r="D21" s="74">
        <v>50</v>
      </c>
      <c r="E21" s="17">
        <v>13.1</v>
      </c>
      <c r="F21" s="17">
        <v>12.3</v>
      </c>
      <c r="G21" s="17">
        <v>11</v>
      </c>
      <c r="H21" s="62">
        <v>2.17</v>
      </c>
      <c r="I21" s="17">
        <v>28.6</v>
      </c>
      <c r="J21" s="17">
        <v>26.8</v>
      </c>
      <c r="K21" s="17">
        <v>24</v>
      </c>
      <c r="L21" s="19">
        <v>167.9</v>
      </c>
      <c r="M21" s="111"/>
      <c r="N21" s="111"/>
      <c r="O21" s="111"/>
      <c r="P21" s="111"/>
      <c r="Q21" s="111"/>
      <c r="R21" s="111"/>
      <c r="S21" s="112"/>
      <c r="T21" s="112"/>
      <c r="U21" s="112"/>
      <c r="V21" s="113"/>
      <c r="W21" s="112"/>
      <c r="X21" s="112"/>
      <c r="Y21" s="112"/>
      <c r="Z21" s="112"/>
    </row>
    <row r="22" spans="1:26" x14ac:dyDescent="0.25">
      <c r="A22" s="134" t="s">
        <v>134</v>
      </c>
      <c r="B22" s="135" t="s">
        <v>143</v>
      </c>
      <c r="C22" s="135">
        <v>49</v>
      </c>
      <c r="D22" s="135">
        <v>108</v>
      </c>
      <c r="E22" s="136">
        <v>12.2</v>
      </c>
      <c r="F22" s="136">
        <v>11.7</v>
      </c>
      <c r="G22" s="136">
        <v>11</v>
      </c>
      <c r="H22" s="137">
        <v>2.2000000000000002</v>
      </c>
      <c r="I22" s="136">
        <v>26.8</v>
      </c>
      <c r="J22" s="136">
        <v>25.8</v>
      </c>
      <c r="K22" s="136">
        <v>24.2</v>
      </c>
      <c r="L22" s="138">
        <v>165.6</v>
      </c>
      <c r="M22" s="111"/>
      <c r="N22" s="111"/>
      <c r="O22" s="111"/>
      <c r="P22" s="111"/>
      <c r="Q22" s="111"/>
      <c r="R22" s="111"/>
      <c r="S22" s="112"/>
      <c r="T22" s="112"/>
      <c r="U22" s="112"/>
      <c r="V22" s="113"/>
      <c r="W22" s="112"/>
      <c r="X22" s="112"/>
      <c r="Y22" s="112"/>
      <c r="Z22" s="112"/>
    </row>
    <row r="23" spans="1:26" x14ac:dyDescent="0.25">
      <c r="A23" s="114" t="s">
        <v>133</v>
      </c>
      <c r="B23" s="74" t="s">
        <v>127</v>
      </c>
      <c r="C23" s="74">
        <v>7</v>
      </c>
      <c r="D23" s="74">
        <v>14</v>
      </c>
      <c r="E23" s="17">
        <v>11.8</v>
      </c>
      <c r="F23" s="17">
        <v>10.9</v>
      </c>
      <c r="G23" s="17">
        <v>10</v>
      </c>
      <c r="H23" s="62">
        <v>2</v>
      </c>
      <c r="I23" s="17">
        <v>23.6</v>
      </c>
      <c r="J23" s="17">
        <v>21.7</v>
      </c>
      <c r="K23" s="17">
        <v>20</v>
      </c>
      <c r="L23" s="19">
        <v>182.5</v>
      </c>
      <c r="M23" s="111"/>
      <c r="N23" s="111"/>
      <c r="O23" s="111"/>
      <c r="P23" s="111"/>
      <c r="Q23" s="111"/>
      <c r="R23" s="111"/>
      <c r="S23" s="112"/>
      <c r="T23" s="112"/>
      <c r="U23" s="112"/>
      <c r="V23" s="113"/>
      <c r="W23" s="112"/>
      <c r="X23" s="112"/>
      <c r="Y23" s="112"/>
      <c r="Z23" s="112"/>
    </row>
    <row r="24" spans="1:26" x14ac:dyDescent="0.25">
      <c r="A24" s="115" t="s">
        <v>148</v>
      </c>
      <c r="B24" s="74" t="s">
        <v>144</v>
      </c>
      <c r="C24" s="74">
        <v>61</v>
      </c>
      <c r="D24" s="74">
        <v>137</v>
      </c>
      <c r="E24" s="17">
        <v>18.5</v>
      </c>
      <c r="F24" s="17">
        <v>16.8</v>
      </c>
      <c r="G24" s="17">
        <v>12.7</v>
      </c>
      <c r="H24" s="62">
        <v>2.25</v>
      </c>
      <c r="I24" s="17">
        <v>41.5</v>
      </c>
      <c r="J24" s="17">
        <v>37.700000000000003</v>
      </c>
      <c r="K24" s="17">
        <v>28.5</v>
      </c>
      <c r="L24" s="19">
        <v>162.5</v>
      </c>
      <c r="M24" s="111"/>
      <c r="N24" s="111"/>
      <c r="O24" s="111"/>
      <c r="P24" s="111"/>
      <c r="Q24" s="111"/>
      <c r="R24" s="111"/>
      <c r="S24" s="112"/>
      <c r="T24" s="112"/>
      <c r="U24" s="112"/>
      <c r="V24" s="113"/>
      <c r="W24" s="112"/>
      <c r="X24" s="112"/>
      <c r="Y24" s="112"/>
      <c r="Z24" s="112"/>
    </row>
    <row r="25" spans="1:26" x14ac:dyDescent="0.25">
      <c r="A25" s="15" t="s">
        <v>136</v>
      </c>
      <c r="B25" s="83" t="s">
        <v>128</v>
      </c>
      <c r="C25" s="83">
        <v>3</v>
      </c>
      <c r="D25" s="83">
        <v>6</v>
      </c>
      <c r="E25" s="85">
        <v>10.199999999999999</v>
      </c>
      <c r="F25" s="85">
        <v>10.199999999999999</v>
      </c>
      <c r="G25" s="85">
        <v>9.3000000000000007</v>
      </c>
      <c r="H25" s="84">
        <v>2</v>
      </c>
      <c r="I25" s="85">
        <v>20.3</v>
      </c>
      <c r="J25" s="85">
        <v>20.3</v>
      </c>
      <c r="K25" s="85">
        <v>18.7</v>
      </c>
      <c r="L25" s="88">
        <v>182.5</v>
      </c>
      <c r="M25" s="116"/>
      <c r="N25" s="111"/>
      <c r="O25" s="111"/>
      <c r="P25" s="111"/>
      <c r="Q25" s="111"/>
      <c r="R25" s="111"/>
      <c r="S25" s="112"/>
      <c r="T25" s="112"/>
      <c r="U25" s="112"/>
      <c r="V25" s="113"/>
      <c r="W25" s="112"/>
      <c r="X25" s="112"/>
      <c r="Y25" s="112"/>
      <c r="Z25" s="112"/>
    </row>
    <row r="26" spans="1:26" x14ac:dyDescent="0.25">
      <c r="A26" s="114" t="s">
        <v>132</v>
      </c>
      <c r="B26" s="83" t="s">
        <v>49</v>
      </c>
      <c r="C26" s="83">
        <v>46</v>
      </c>
      <c r="D26" s="83">
        <v>65</v>
      </c>
      <c r="E26" s="85">
        <v>11.6</v>
      </c>
      <c r="F26" s="85">
        <v>11</v>
      </c>
      <c r="G26" s="85">
        <v>10.5</v>
      </c>
      <c r="H26" s="84">
        <v>1.41</v>
      </c>
      <c r="I26" s="85">
        <v>16.3</v>
      </c>
      <c r="J26" s="85">
        <v>15.5</v>
      </c>
      <c r="K26" s="85">
        <v>14.8</v>
      </c>
      <c r="L26" s="88">
        <v>258.3</v>
      </c>
      <c r="M26" s="116"/>
    </row>
    <row r="27" spans="1:26" x14ac:dyDescent="0.25">
      <c r="A27" s="115" t="s">
        <v>149</v>
      </c>
      <c r="B27" s="83" t="s">
        <v>145</v>
      </c>
      <c r="C27" s="83">
        <v>31</v>
      </c>
      <c r="D27" s="83">
        <v>64</v>
      </c>
      <c r="E27" s="85">
        <v>19.7</v>
      </c>
      <c r="F27" s="85">
        <v>16.899999999999999</v>
      </c>
      <c r="G27" s="85">
        <v>14.5</v>
      </c>
      <c r="H27" s="84">
        <v>2.06</v>
      </c>
      <c r="I27" s="85">
        <v>40.700000000000003</v>
      </c>
      <c r="J27" s="85">
        <v>34.9</v>
      </c>
      <c r="K27" s="85">
        <v>29.8</v>
      </c>
      <c r="L27" s="88">
        <v>176.8</v>
      </c>
      <c r="M27" s="112"/>
      <c r="N27" s="112"/>
    </row>
    <row r="28" spans="1:26" x14ac:dyDescent="0.25">
      <c r="A28" s="114" t="s">
        <v>130</v>
      </c>
      <c r="B28" s="83" t="s">
        <v>129</v>
      </c>
      <c r="C28" s="83">
        <v>35</v>
      </c>
      <c r="D28" s="83">
        <v>63</v>
      </c>
      <c r="E28" s="85">
        <v>12.4</v>
      </c>
      <c r="F28" s="85">
        <v>10.8</v>
      </c>
      <c r="G28" s="85">
        <v>9.5</v>
      </c>
      <c r="H28" s="84">
        <v>1.8</v>
      </c>
      <c r="I28" s="85">
        <v>22.4</v>
      </c>
      <c r="J28" s="85">
        <v>19.5</v>
      </c>
      <c r="K28" s="85">
        <v>17.2</v>
      </c>
      <c r="L28" s="88">
        <v>202.8</v>
      </c>
      <c r="M28" s="112"/>
      <c r="N28" s="112"/>
    </row>
    <row r="29" spans="1:26" ht="14.25" customHeight="1" x14ac:dyDescent="0.25">
      <c r="A29" s="201" t="s">
        <v>187</v>
      </c>
      <c r="B29" s="202" t="s">
        <v>183</v>
      </c>
      <c r="C29" s="202">
        <v>6</v>
      </c>
      <c r="D29" s="202">
        <v>9</v>
      </c>
      <c r="E29" s="203">
        <v>11.7</v>
      </c>
      <c r="F29" s="203">
        <v>11.6</v>
      </c>
      <c r="G29" s="203">
        <v>10.3</v>
      </c>
      <c r="H29" s="204">
        <v>1.5</v>
      </c>
      <c r="I29" s="203">
        <v>17.5</v>
      </c>
      <c r="J29" s="203">
        <v>17.3</v>
      </c>
      <c r="K29" s="203">
        <v>15.5</v>
      </c>
      <c r="L29" s="205">
        <v>243.3</v>
      </c>
      <c r="M29" s="166"/>
      <c r="N29" s="166"/>
      <c r="O29" s="166"/>
      <c r="P29" s="166"/>
      <c r="Q29" s="167"/>
      <c r="R29" s="167"/>
      <c r="S29" s="167"/>
      <c r="T29" s="168"/>
      <c r="U29" s="167"/>
      <c r="V29" s="167"/>
      <c r="W29" s="167"/>
      <c r="X29" s="167"/>
    </row>
    <row r="30" spans="1:26" ht="14.25" customHeight="1" x14ac:dyDescent="0.25">
      <c r="A30" s="188" t="s">
        <v>188</v>
      </c>
      <c r="B30" s="83" t="s">
        <v>184</v>
      </c>
      <c r="C30" s="83">
        <v>38</v>
      </c>
      <c r="D30" s="83">
        <v>75</v>
      </c>
      <c r="E30" s="85">
        <v>11.1</v>
      </c>
      <c r="F30" s="85">
        <v>10.9</v>
      </c>
      <c r="G30" s="85">
        <v>10</v>
      </c>
      <c r="H30" s="84">
        <v>1.97</v>
      </c>
      <c r="I30" s="85">
        <v>22</v>
      </c>
      <c r="J30" s="85">
        <v>21.5</v>
      </c>
      <c r="K30" s="85">
        <v>19.399999999999999</v>
      </c>
      <c r="L30" s="88">
        <v>184.9</v>
      </c>
      <c r="M30" s="166"/>
      <c r="N30" s="166"/>
      <c r="O30" s="166"/>
      <c r="P30" s="166"/>
      <c r="Q30" s="167"/>
      <c r="R30" s="167"/>
      <c r="S30" s="167"/>
      <c r="T30" s="168"/>
      <c r="U30" s="167"/>
      <c r="V30" s="167"/>
      <c r="W30" s="167"/>
      <c r="X30" s="167"/>
    </row>
    <row r="31" spans="1:26" x14ac:dyDescent="0.25">
      <c r="A31" s="188" t="s">
        <v>150</v>
      </c>
      <c r="B31" s="83" t="s">
        <v>146</v>
      </c>
      <c r="C31" s="83">
        <v>37</v>
      </c>
      <c r="D31" s="83">
        <v>67</v>
      </c>
      <c r="E31" s="85">
        <v>12.2</v>
      </c>
      <c r="F31" s="85">
        <v>11.8</v>
      </c>
      <c r="G31" s="85">
        <v>10.5</v>
      </c>
      <c r="H31" s="84">
        <v>1.81</v>
      </c>
      <c r="I31" s="85">
        <v>22</v>
      </c>
      <c r="J31" s="85">
        <v>21.4</v>
      </c>
      <c r="K31" s="85">
        <v>19.100000000000001</v>
      </c>
      <c r="L31" s="88">
        <v>201.6</v>
      </c>
      <c r="M31" s="166"/>
      <c r="N31" s="166"/>
      <c r="O31" s="166"/>
      <c r="P31" s="166"/>
      <c r="Q31" s="167"/>
      <c r="R31" s="167"/>
      <c r="S31" s="167"/>
      <c r="T31" s="168"/>
      <c r="U31" s="167"/>
      <c r="V31" s="167"/>
      <c r="W31" s="167"/>
      <c r="X31" s="167"/>
    </row>
    <row r="32" spans="1:26" ht="15.75" thickBot="1" x14ac:dyDescent="0.3">
      <c r="A32" s="206" t="s">
        <v>151</v>
      </c>
      <c r="B32" s="90" t="s">
        <v>147</v>
      </c>
      <c r="C32" s="90">
        <v>34</v>
      </c>
      <c r="D32" s="90">
        <v>70</v>
      </c>
      <c r="E32" s="89">
        <v>12.4</v>
      </c>
      <c r="F32" s="89">
        <v>12</v>
      </c>
      <c r="G32" s="89">
        <v>10.3</v>
      </c>
      <c r="H32" s="87">
        <v>2.06</v>
      </c>
      <c r="I32" s="89">
        <v>25.5</v>
      </c>
      <c r="J32" s="89">
        <v>24.8</v>
      </c>
      <c r="K32" s="89">
        <v>20.100000000000001</v>
      </c>
      <c r="L32" s="86">
        <v>177.3</v>
      </c>
      <c r="M32" s="166"/>
      <c r="N32" s="166"/>
      <c r="O32" s="166"/>
      <c r="P32" s="166"/>
      <c r="Q32" s="167"/>
      <c r="R32" s="167"/>
      <c r="S32" s="167"/>
      <c r="T32" s="168"/>
      <c r="U32" s="167"/>
      <c r="V32" s="167"/>
      <c r="W32" s="167"/>
      <c r="X32" s="167"/>
    </row>
    <row r="33" spans="1:14" x14ac:dyDescent="0.25">
      <c r="A33" s="131"/>
      <c r="B33" s="131"/>
      <c r="C33" s="131"/>
      <c r="D33" s="131"/>
      <c r="E33" s="132"/>
      <c r="F33" s="132"/>
      <c r="G33" s="132"/>
      <c r="H33" s="133"/>
      <c r="I33" s="132"/>
      <c r="J33" s="132"/>
      <c r="K33" s="132"/>
      <c r="L33" s="132"/>
      <c r="M33" s="112"/>
      <c r="N33" s="112"/>
    </row>
    <row r="34" spans="1:14" x14ac:dyDescent="0.25">
      <c r="A34" s="131"/>
      <c r="B34" s="131"/>
      <c r="C34" s="131"/>
      <c r="D34" s="131"/>
      <c r="E34" s="132"/>
      <c r="F34" s="132"/>
      <c r="G34" s="132"/>
      <c r="H34" s="133"/>
      <c r="I34" s="132"/>
      <c r="J34" s="132"/>
      <c r="K34" s="132"/>
      <c r="L34" s="132"/>
      <c r="M34" s="112"/>
      <c r="N34" s="112"/>
    </row>
    <row r="35" spans="1:14" x14ac:dyDescent="0.25">
      <c r="A35" s="131"/>
      <c r="B35" s="131"/>
      <c r="C35" s="131"/>
      <c r="D35" s="131"/>
      <c r="E35" s="132"/>
      <c r="F35" s="132"/>
      <c r="G35" s="132"/>
      <c r="H35" s="133"/>
      <c r="I35" s="132"/>
      <c r="J35" s="132"/>
      <c r="K35" s="132"/>
      <c r="L35" s="132"/>
      <c r="M35" s="112"/>
      <c r="N35" s="112"/>
    </row>
    <row r="36" spans="1:14" x14ac:dyDescent="0.25">
      <c r="A36" s="131"/>
      <c r="B36" s="131"/>
      <c r="C36" s="131"/>
      <c r="D36" s="131"/>
      <c r="E36" s="132"/>
      <c r="F36" s="132"/>
      <c r="G36" s="132"/>
      <c r="H36" s="133"/>
      <c r="I36" s="132"/>
      <c r="J36" s="132"/>
      <c r="K36" s="132"/>
      <c r="L36" s="132"/>
      <c r="M36" s="112"/>
      <c r="N36" s="112"/>
    </row>
    <row r="37" spans="1:14" x14ac:dyDescent="0.25">
      <c r="A37" s="111"/>
      <c r="B37" s="111"/>
      <c r="C37" s="111"/>
      <c r="D37" s="111"/>
      <c r="E37" s="111"/>
      <c r="F37" s="111"/>
      <c r="G37" s="112"/>
      <c r="H37" s="112"/>
      <c r="I37" s="112"/>
      <c r="J37" s="113"/>
      <c r="K37" s="112"/>
      <c r="L37" s="112"/>
      <c r="M37" s="112"/>
      <c r="N37" s="112"/>
    </row>
    <row r="38" spans="1:14" x14ac:dyDescent="0.25">
      <c r="A38" s="111"/>
      <c r="B38" s="111"/>
      <c r="C38" s="111"/>
      <c r="D38" s="111"/>
      <c r="E38" s="111"/>
      <c r="F38" s="111"/>
      <c r="G38" s="112"/>
      <c r="H38" s="112"/>
      <c r="I38" s="112"/>
      <c r="J38" s="113"/>
      <c r="K38" s="112"/>
      <c r="L38" s="112"/>
      <c r="M38" s="112"/>
      <c r="N38" s="112"/>
    </row>
    <row r="39" spans="1:14" x14ac:dyDescent="0.25">
      <c r="A39" s="111"/>
      <c r="B39" s="111"/>
      <c r="C39" s="111"/>
      <c r="D39" s="111"/>
      <c r="E39" s="111"/>
      <c r="F39" s="111"/>
      <c r="G39" s="112"/>
      <c r="H39" s="112"/>
      <c r="I39" s="112"/>
      <c r="J39" s="113"/>
      <c r="K39" s="112"/>
      <c r="L39" s="112"/>
      <c r="M39" s="112"/>
      <c r="N39" s="112"/>
    </row>
    <row r="40" spans="1:14" x14ac:dyDescent="0.25">
      <c r="A40" s="111"/>
      <c r="B40" s="111"/>
      <c r="C40" s="111"/>
      <c r="D40" s="111"/>
      <c r="E40" s="111"/>
      <c r="F40" s="111"/>
      <c r="G40" s="112"/>
      <c r="H40" s="112"/>
      <c r="I40" s="112"/>
      <c r="J40" s="113"/>
      <c r="K40" s="112"/>
      <c r="L40" s="112"/>
      <c r="M40" s="112"/>
      <c r="N40" s="112"/>
    </row>
    <row r="41" spans="1:14" x14ac:dyDescent="0.25">
      <c r="A41" s="111"/>
      <c r="B41" s="111"/>
      <c r="C41" s="111"/>
      <c r="D41" s="111"/>
      <c r="E41" s="111"/>
      <c r="F41" s="111"/>
      <c r="G41" s="112"/>
      <c r="H41" s="112"/>
      <c r="I41" s="112"/>
      <c r="J41" s="113"/>
      <c r="K41" s="112"/>
      <c r="L41" s="112"/>
      <c r="M41" s="112"/>
      <c r="N41" s="112"/>
    </row>
    <row r="42" spans="1:14" x14ac:dyDescent="0.25">
      <c r="A42" s="111"/>
      <c r="B42" s="111"/>
      <c r="C42" s="111"/>
      <c r="D42" s="111"/>
      <c r="E42" s="111"/>
      <c r="F42" s="111"/>
      <c r="G42" s="112"/>
      <c r="H42" s="112"/>
      <c r="I42" s="112"/>
      <c r="J42" s="113"/>
      <c r="K42" s="112"/>
      <c r="L42" s="112"/>
      <c r="M42" s="112"/>
      <c r="N42" s="112"/>
    </row>
    <row r="43" spans="1:14" x14ac:dyDescent="0.25">
      <c r="A43" s="111"/>
      <c r="B43" s="111"/>
      <c r="C43" s="111"/>
      <c r="D43" s="111"/>
      <c r="E43" s="111"/>
      <c r="F43" s="111"/>
      <c r="G43" s="112"/>
      <c r="H43" s="112"/>
      <c r="I43" s="112"/>
      <c r="J43" s="113"/>
      <c r="K43" s="112"/>
      <c r="L43" s="112"/>
      <c r="M43" s="112"/>
      <c r="N43" s="112"/>
    </row>
    <row r="44" spans="1:14" x14ac:dyDescent="0.25">
      <c r="A44" s="111"/>
      <c r="B44" s="111"/>
      <c r="C44" s="111"/>
      <c r="D44" s="111"/>
      <c r="E44" s="111"/>
      <c r="F44" s="111"/>
      <c r="G44" s="112"/>
      <c r="H44" s="112"/>
      <c r="I44" s="112"/>
      <c r="J44" s="113"/>
      <c r="K44" s="112"/>
      <c r="L44" s="112"/>
      <c r="M44" s="112"/>
      <c r="N44" s="112"/>
    </row>
    <row r="45" spans="1:14" x14ac:dyDescent="0.25">
      <c r="A45" s="111"/>
      <c r="B45" s="111"/>
      <c r="C45" s="111"/>
      <c r="D45" s="111"/>
      <c r="E45" s="111"/>
      <c r="F45" s="111"/>
      <c r="G45" s="112"/>
      <c r="H45" s="112"/>
      <c r="I45" s="112"/>
      <c r="J45" s="113"/>
      <c r="K45" s="112"/>
      <c r="L45" s="112"/>
      <c r="M45" s="112"/>
      <c r="N45" s="112"/>
    </row>
    <row r="46" spans="1:14" x14ac:dyDescent="0.25">
      <c r="A46" s="111"/>
      <c r="B46" s="111"/>
      <c r="C46" s="111"/>
      <c r="D46" s="111"/>
      <c r="E46" s="111"/>
      <c r="F46" s="111"/>
      <c r="G46" s="112"/>
      <c r="H46" s="112"/>
      <c r="I46" s="112"/>
      <c r="J46" s="113"/>
      <c r="K46" s="112"/>
      <c r="L46" s="112"/>
      <c r="M46" s="112"/>
      <c r="N46" s="112"/>
    </row>
    <row r="47" spans="1:14" x14ac:dyDescent="0.25">
      <c r="A47" s="111"/>
      <c r="B47" s="111"/>
      <c r="C47" s="111"/>
      <c r="D47" s="111"/>
      <c r="E47" s="111"/>
      <c r="F47" s="111"/>
      <c r="G47" s="112"/>
      <c r="H47" s="112"/>
      <c r="I47" s="112"/>
      <c r="J47" s="113"/>
      <c r="K47" s="112"/>
      <c r="L47" s="112"/>
      <c r="M47" s="112"/>
      <c r="N47" s="112"/>
    </row>
    <row r="48" spans="1:14" x14ac:dyDescent="0.25">
      <c r="M48" s="112"/>
      <c r="N48" s="112"/>
    </row>
    <row r="49" spans="13:14" x14ac:dyDescent="0.25">
      <c r="M49" s="112"/>
      <c r="N49" s="112"/>
    </row>
    <row r="50" spans="13:14" x14ac:dyDescent="0.25">
      <c r="M50" s="112"/>
      <c r="N50" s="112"/>
    </row>
    <row r="51" spans="13:14" x14ac:dyDescent="0.25">
      <c r="M51" s="112"/>
      <c r="N51" s="112"/>
    </row>
  </sheetData>
  <mergeCells count="29">
    <mergeCell ref="A1:L1"/>
    <mergeCell ref="A2:L2"/>
    <mergeCell ref="A4:A6"/>
    <mergeCell ref="B4:B6"/>
    <mergeCell ref="C4:C6"/>
    <mergeCell ref="D4:D6"/>
    <mergeCell ref="E4:G4"/>
    <mergeCell ref="H4:L4"/>
    <mergeCell ref="E5:E6"/>
    <mergeCell ref="F5:F6"/>
    <mergeCell ref="L5:L6"/>
    <mergeCell ref="I5:I6"/>
    <mergeCell ref="J5:J6"/>
    <mergeCell ref="K5:K6"/>
    <mergeCell ref="G5:G6"/>
    <mergeCell ref="H5:H6"/>
    <mergeCell ref="I7:I8"/>
    <mergeCell ref="J7:J8"/>
    <mergeCell ref="K7:K8"/>
    <mergeCell ref="L7:L8"/>
    <mergeCell ref="A9:L9"/>
    <mergeCell ref="F7:F8"/>
    <mergeCell ref="G7:G8"/>
    <mergeCell ref="H7:H8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0.74803149606299213" bottom="0.669291338582677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X31"/>
  <sheetViews>
    <sheetView workbookViewId="0">
      <selection activeCell="G18" sqref="G18"/>
    </sheetView>
  </sheetViews>
  <sheetFormatPr defaultColWidth="9.140625" defaultRowHeight="15" x14ac:dyDescent="0.25"/>
  <cols>
    <col min="1" max="1" width="29.7109375" style="1" customWidth="1"/>
    <col min="2" max="2" width="12.7109375" style="1" customWidth="1"/>
    <col min="3" max="11" width="8.85546875" style="1" customWidth="1"/>
    <col min="12" max="12" width="7.7109375" style="1" customWidth="1"/>
    <col min="13" max="13" width="9.140625" style="1"/>
    <col min="14" max="14" width="13.28515625" style="1" customWidth="1"/>
    <col min="15" max="16384" width="9.140625" style="1"/>
  </cols>
  <sheetData>
    <row r="1" spans="1:24" ht="18" customHeight="1" x14ac:dyDescent="0.25">
      <c r="A1" s="322" t="s">
        <v>91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24" ht="15" customHeight="1" thickBot="1" x14ac:dyDescent="0.3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24" ht="15" customHeight="1" x14ac:dyDescent="0.25">
      <c r="A3" s="278" t="s">
        <v>0</v>
      </c>
      <c r="B3" s="310" t="s">
        <v>1</v>
      </c>
      <c r="C3" s="313" t="s">
        <v>69</v>
      </c>
      <c r="D3" s="310" t="s">
        <v>2</v>
      </c>
      <c r="E3" s="300" t="s">
        <v>3</v>
      </c>
      <c r="F3" s="301"/>
      <c r="G3" s="301"/>
      <c r="H3" s="302" t="s">
        <v>4</v>
      </c>
      <c r="I3" s="303"/>
      <c r="J3" s="303"/>
      <c r="K3" s="303"/>
      <c r="L3" s="304"/>
    </row>
    <row r="4" spans="1:24" ht="15" customHeight="1" x14ac:dyDescent="0.25">
      <c r="A4" s="279"/>
      <c r="B4" s="311"/>
      <c r="C4" s="314"/>
      <c r="D4" s="311"/>
      <c r="E4" s="288" t="s">
        <v>61</v>
      </c>
      <c r="F4" s="288" t="s">
        <v>62</v>
      </c>
      <c r="G4" s="288" t="s">
        <v>63</v>
      </c>
      <c r="H4" s="261" t="s">
        <v>2</v>
      </c>
      <c r="I4" s="288" t="s">
        <v>61</v>
      </c>
      <c r="J4" s="288" t="s">
        <v>62</v>
      </c>
      <c r="K4" s="288" t="s">
        <v>63</v>
      </c>
      <c r="L4" s="306" t="s">
        <v>5</v>
      </c>
    </row>
    <row r="5" spans="1:24" x14ac:dyDescent="0.25">
      <c r="A5" s="280"/>
      <c r="B5" s="312"/>
      <c r="C5" s="315"/>
      <c r="D5" s="312"/>
      <c r="E5" s="289"/>
      <c r="F5" s="289"/>
      <c r="G5" s="289"/>
      <c r="H5" s="261"/>
      <c r="I5" s="289"/>
      <c r="J5" s="289"/>
      <c r="K5" s="289"/>
      <c r="L5" s="307"/>
    </row>
    <row r="6" spans="1:24" ht="15" customHeight="1" x14ac:dyDescent="0.25">
      <c r="A6" s="308" t="s">
        <v>6</v>
      </c>
      <c r="B6" s="296" t="s">
        <v>70</v>
      </c>
      <c r="C6" s="296" t="s">
        <v>67</v>
      </c>
      <c r="D6" s="296" t="s">
        <v>7</v>
      </c>
      <c r="E6" s="296" t="s">
        <v>8</v>
      </c>
      <c r="F6" s="296" t="s">
        <v>9</v>
      </c>
      <c r="G6" s="296" t="s">
        <v>10</v>
      </c>
      <c r="H6" s="296" t="s">
        <v>11</v>
      </c>
      <c r="I6" s="296" t="s">
        <v>8</v>
      </c>
      <c r="J6" s="296" t="s">
        <v>9</v>
      </c>
      <c r="K6" s="257" t="s">
        <v>10</v>
      </c>
      <c r="L6" s="298" t="s">
        <v>12</v>
      </c>
    </row>
    <row r="7" spans="1:24" ht="19.149999999999999" customHeight="1" x14ac:dyDescent="0.25">
      <c r="A7" s="309"/>
      <c r="B7" s="297"/>
      <c r="C7" s="297"/>
      <c r="D7" s="297"/>
      <c r="E7" s="297"/>
      <c r="F7" s="297"/>
      <c r="G7" s="297"/>
      <c r="H7" s="297"/>
      <c r="I7" s="297"/>
      <c r="J7" s="297"/>
      <c r="K7" s="257"/>
      <c r="L7" s="299"/>
      <c r="N7" s="28"/>
    </row>
    <row r="8" spans="1:24" ht="15.6" customHeight="1" x14ac:dyDescent="0.25">
      <c r="A8" s="316" t="s">
        <v>13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7"/>
      <c r="M8" s="117"/>
      <c r="N8" s="117"/>
      <c r="O8" s="117"/>
      <c r="P8" s="117"/>
      <c r="Q8" s="118"/>
      <c r="R8" s="118"/>
      <c r="S8" s="118"/>
      <c r="T8" s="119"/>
      <c r="U8" s="118"/>
      <c r="V8" s="118"/>
      <c r="W8" s="118"/>
      <c r="X8" s="118"/>
    </row>
    <row r="9" spans="1:24" ht="14.45" customHeight="1" x14ac:dyDescent="0.25">
      <c r="A9" s="61" t="s">
        <v>245</v>
      </c>
      <c r="B9" s="83" t="s">
        <v>242</v>
      </c>
      <c r="C9" s="83">
        <v>7</v>
      </c>
      <c r="D9" s="83">
        <v>14</v>
      </c>
      <c r="E9" s="85">
        <v>11.7</v>
      </c>
      <c r="F9" s="85">
        <v>11.1</v>
      </c>
      <c r="G9" s="85">
        <v>10.199999999999999</v>
      </c>
      <c r="H9" s="84">
        <v>2</v>
      </c>
      <c r="I9" s="85">
        <v>23.4</v>
      </c>
      <c r="J9" s="85">
        <v>22.1</v>
      </c>
      <c r="K9" s="85">
        <v>20.399999999999999</v>
      </c>
      <c r="L9" s="88">
        <v>182.5</v>
      </c>
      <c r="N9" s="169"/>
    </row>
    <row r="10" spans="1:24" ht="14.45" customHeight="1" x14ac:dyDescent="0.25">
      <c r="A10" s="284" t="s">
        <v>26</v>
      </c>
      <c r="B10" s="285"/>
      <c r="C10" s="159">
        <v>673</v>
      </c>
      <c r="D10" s="178">
        <v>1412</v>
      </c>
      <c r="E10" s="161">
        <v>13.6</v>
      </c>
      <c r="F10" s="161">
        <v>12.8</v>
      </c>
      <c r="G10" s="161">
        <v>11.2</v>
      </c>
      <c r="H10" s="158">
        <v>2.1</v>
      </c>
      <c r="I10" s="161">
        <v>28.6</v>
      </c>
      <c r="J10" s="161">
        <v>26.8</v>
      </c>
      <c r="K10" s="161">
        <v>23.4</v>
      </c>
      <c r="L10" s="160">
        <v>174</v>
      </c>
      <c r="N10" s="49">
        <f>SUM('RCH 2'!C10:C32,C9)</f>
        <v>671</v>
      </c>
    </row>
    <row r="11" spans="1:24" ht="15.6" customHeight="1" x14ac:dyDescent="0.25">
      <c r="A11" s="323" t="s">
        <v>142</v>
      </c>
      <c r="B11" s="324"/>
      <c r="C11" s="325"/>
      <c r="D11" s="325"/>
      <c r="E11" s="325"/>
      <c r="F11" s="325"/>
      <c r="G11" s="325"/>
      <c r="H11" s="325"/>
      <c r="I11" s="325"/>
      <c r="J11" s="325"/>
      <c r="K11" s="325"/>
      <c r="L11" s="326"/>
      <c r="M11" s="117"/>
      <c r="N11" s="117"/>
      <c r="O11" s="117"/>
      <c r="P11" s="117"/>
      <c r="Q11" s="118"/>
      <c r="R11" s="118"/>
      <c r="S11" s="118"/>
      <c r="T11" s="119"/>
      <c r="U11" s="118"/>
      <c r="V11" s="118"/>
      <c r="W11" s="118"/>
      <c r="X11" s="118"/>
    </row>
    <row r="12" spans="1:24" ht="14.45" customHeight="1" x14ac:dyDescent="0.25">
      <c r="A12" s="3" t="s">
        <v>73</v>
      </c>
      <c r="B12" s="52" t="s">
        <v>50</v>
      </c>
      <c r="C12" s="5">
        <v>29</v>
      </c>
      <c r="D12" s="5">
        <v>62</v>
      </c>
      <c r="E12" s="6">
        <v>12.3</v>
      </c>
      <c r="F12" s="6">
        <v>11.5</v>
      </c>
      <c r="G12" s="6">
        <v>10.6</v>
      </c>
      <c r="H12" s="7">
        <v>2.14</v>
      </c>
      <c r="I12" s="6">
        <v>26.3</v>
      </c>
      <c r="J12" s="6">
        <v>24.7</v>
      </c>
      <c r="K12" s="6">
        <v>22.7</v>
      </c>
      <c r="L12" s="8">
        <v>170.7</v>
      </c>
      <c r="M12" s="117"/>
      <c r="N12" s="117"/>
      <c r="O12" s="117"/>
      <c r="P12" s="117"/>
      <c r="Q12" s="118"/>
      <c r="R12" s="118"/>
      <c r="S12" s="118"/>
      <c r="T12" s="119"/>
      <c r="U12" s="118"/>
      <c r="V12" s="118"/>
      <c r="W12" s="118"/>
      <c r="X12" s="118"/>
    </row>
    <row r="13" spans="1:24" ht="14.45" customHeight="1" x14ac:dyDescent="0.25">
      <c r="A13" s="3" t="s">
        <v>74</v>
      </c>
      <c r="B13" s="42" t="s">
        <v>51</v>
      </c>
      <c r="C13" s="5">
        <v>26</v>
      </c>
      <c r="D13" s="5">
        <v>57</v>
      </c>
      <c r="E13" s="6">
        <v>12.9</v>
      </c>
      <c r="F13" s="6">
        <v>11.6</v>
      </c>
      <c r="G13" s="6">
        <v>10.8</v>
      </c>
      <c r="H13" s="7">
        <v>2.19</v>
      </c>
      <c r="I13" s="6">
        <v>28.4</v>
      </c>
      <c r="J13" s="6">
        <v>25.4</v>
      </c>
      <c r="K13" s="6">
        <v>23.7</v>
      </c>
      <c r="L13" s="8">
        <v>166.5</v>
      </c>
      <c r="M13" s="117"/>
      <c r="N13" s="117"/>
      <c r="O13" s="117"/>
      <c r="P13" s="117"/>
      <c r="Q13" s="118"/>
      <c r="R13" s="118"/>
      <c r="S13" s="118"/>
      <c r="T13" s="119"/>
      <c r="U13" s="118"/>
      <c r="V13" s="118"/>
      <c r="W13" s="118"/>
      <c r="X13" s="118"/>
    </row>
    <row r="14" spans="1:24" ht="14.45" customHeight="1" x14ac:dyDescent="0.25">
      <c r="A14" s="3" t="s">
        <v>75</v>
      </c>
      <c r="B14" s="42" t="s">
        <v>52</v>
      </c>
      <c r="C14" s="58">
        <v>23</v>
      </c>
      <c r="D14" s="58">
        <v>32</v>
      </c>
      <c r="E14" s="59">
        <v>11.5</v>
      </c>
      <c r="F14" s="59">
        <v>10.7</v>
      </c>
      <c r="G14" s="59">
        <v>10.199999999999999</v>
      </c>
      <c r="H14" s="7">
        <v>1.39</v>
      </c>
      <c r="I14" s="59">
        <v>16</v>
      </c>
      <c r="J14" s="59">
        <v>14.9</v>
      </c>
      <c r="K14" s="59">
        <v>14.2</v>
      </c>
      <c r="L14" s="60">
        <v>262.3</v>
      </c>
    </row>
    <row r="15" spans="1:24" ht="14.45" customHeight="1" x14ac:dyDescent="0.25">
      <c r="A15" s="320" t="s">
        <v>26</v>
      </c>
      <c r="B15" s="321"/>
      <c r="C15" s="159">
        <v>78</v>
      </c>
      <c r="D15" s="159">
        <v>151</v>
      </c>
      <c r="E15" s="161">
        <v>12.4</v>
      </c>
      <c r="F15" s="161">
        <v>11.4</v>
      </c>
      <c r="G15" s="161">
        <v>10.6</v>
      </c>
      <c r="H15" s="158">
        <v>1.94</v>
      </c>
      <c r="I15" s="161">
        <v>24</v>
      </c>
      <c r="J15" s="161">
        <v>22</v>
      </c>
      <c r="K15" s="161">
        <v>20.5</v>
      </c>
      <c r="L15" s="160">
        <v>188.5</v>
      </c>
    </row>
    <row r="16" spans="1:24" ht="15.6" customHeight="1" x14ac:dyDescent="0.25">
      <c r="A16" s="317" t="s">
        <v>192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9"/>
    </row>
    <row r="17" spans="1:12" ht="14.45" customHeight="1" x14ac:dyDescent="0.25">
      <c r="A17" s="31" t="s">
        <v>174</v>
      </c>
      <c r="B17" s="32" t="s">
        <v>196</v>
      </c>
      <c r="C17" s="32">
        <v>10</v>
      </c>
      <c r="D17" s="32">
        <v>18</v>
      </c>
      <c r="E17" s="32">
        <v>6.7</v>
      </c>
      <c r="F17" s="32">
        <v>6.7</v>
      </c>
      <c r="G17" s="32">
        <v>6.8</v>
      </c>
      <c r="H17" s="194">
        <v>1.8</v>
      </c>
      <c r="I17" s="32">
        <v>12.1</v>
      </c>
      <c r="J17" s="32">
        <v>12</v>
      </c>
      <c r="K17" s="32">
        <v>11.5</v>
      </c>
      <c r="L17" s="193">
        <v>202.8</v>
      </c>
    </row>
    <row r="18" spans="1:12" ht="14.45" customHeight="1" x14ac:dyDescent="0.25">
      <c r="A18" s="10" t="s">
        <v>202</v>
      </c>
      <c r="B18" s="4" t="s">
        <v>197</v>
      </c>
      <c r="C18" s="5">
        <v>3</v>
      </c>
      <c r="D18" s="5">
        <v>6</v>
      </c>
      <c r="E18" s="6">
        <v>8.8000000000000007</v>
      </c>
      <c r="F18" s="6">
        <v>8.6999999999999993</v>
      </c>
      <c r="G18" s="6">
        <v>6.8</v>
      </c>
      <c r="H18" s="7">
        <v>2</v>
      </c>
      <c r="I18" s="6">
        <v>17.7</v>
      </c>
      <c r="J18" s="6">
        <v>17.3</v>
      </c>
      <c r="K18" s="6">
        <v>13.7</v>
      </c>
      <c r="L18" s="8">
        <v>182.5</v>
      </c>
    </row>
    <row r="19" spans="1:12" ht="14.45" customHeight="1" x14ac:dyDescent="0.25">
      <c r="A19" s="284" t="s">
        <v>26</v>
      </c>
      <c r="B19" s="285"/>
      <c r="C19" s="159">
        <v>13</v>
      </c>
      <c r="D19" s="159">
        <v>24</v>
      </c>
      <c r="E19" s="161">
        <v>7.3</v>
      </c>
      <c r="F19" s="161">
        <v>7.2</v>
      </c>
      <c r="G19" s="161">
        <v>6.8</v>
      </c>
      <c r="H19" s="158">
        <v>1.85</v>
      </c>
      <c r="I19" s="161">
        <v>13.4</v>
      </c>
      <c r="J19" s="161">
        <v>13.2</v>
      </c>
      <c r="K19" s="161">
        <v>12</v>
      </c>
      <c r="L19" s="160">
        <v>197.7</v>
      </c>
    </row>
    <row r="20" spans="1:12" ht="15.6" customHeight="1" x14ac:dyDescent="0.25">
      <c r="A20" s="317" t="s">
        <v>193</v>
      </c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9"/>
    </row>
    <row r="21" spans="1:12" ht="14.45" customHeight="1" x14ac:dyDescent="0.25">
      <c r="A21" s="10" t="s">
        <v>203</v>
      </c>
      <c r="B21" s="4" t="s">
        <v>198</v>
      </c>
      <c r="C21" s="5">
        <v>20</v>
      </c>
      <c r="D21" s="5">
        <v>31</v>
      </c>
      <c r="E21" s="6">
        <v>6.7</v>
      </c>
      <c r="F21" s="6">
        <v>5.3</v>
      </c>
      <c r="G21" s="6">
        <v>5</v>
      </c>
      <c r="H21" s="7">
        <v>1.55</v>
      </c>
      <c r="I21" s="6">
        <v>10.5</v>
      </c>
      <c r="J21" s="6">
        <v>8.1999999999999993</v>
      </c>
      <c r="K21" s="6">
        <v>7.3</v>
      </c>
      <c r="L21" s="8">
        <v>235.5</v>
      </c>
    </row>
    <row r="22" spans="1:12" ht="14.45" customHeight="1" x14ac:dyDescent="0.25">
      <c r="A22" s="284" t="s">
        <v>26</v>
      </c>
      <c r="B22" s="285"/>
      <c r="C22" s="159">
        <v>20</v>
      </c>
      <c r="D22" s="159">
        <v>31</v>
      </c>
      <c r="E22" s="161">
        <v>6.7</v>
      </c>
      <c r="F22" s="161">
        <v>5.3</v>
      </c>
      <c r="G22" s="161">
        <v>5</v>
      </c>
      <c r="H22" s="158">
        <v>1.55</v>
      </c>
      <c r="I22" s="161">
        <v>10.5</v>
      </c>
      <c r="J22" s="161">
        <v>8.1999999999999993</v>
      </c>
      <c r="K22" s="161">
        <v>7.3</v>
      </c>
      <c r="L22" s="160">
        <v>235.5</v>
      </c>
    </row>
    <row r="23" spans="1:12" ht="15.6" customHeight="1" x14ac:dyDescent="0.25">
      <c r="A23" s="317" t="s">
        <v>194</v>
      </c>
      <c r="B23" s="318"/>
      <c r="C23" s="318"/>
      <c r="D23" s="318"/>
      <c r="E23" s="318"/>
      <c r="F23" s="318"/>
      <c r="G23" s="318"/>
      <c r="H23" s="318"/>
      <c r="I23" s="318"/>
      <c r="J23" s="318"/>
      <c r="K23" s="318"/>
      <c r="L23" s="319"/>
    </row>
    <row r="24" spans="1:12" ht="14.45" customHeight="1" x14ac:dyDescent="0.25">
      <c r="A24" s="10" t="s">
        <v>203</v>
      </c>
      <c r="B24" s="4" t="s">
        <v>199</v>
      </c>
      <c r="C24" s="5">
        <v>39</v>
      </c>
      <c r="D24" s="5">
        <v>57</v>
      </c>
      <c r="E24" s="6">
        <v>6.1</v>
      </c>
      <c r="F24" s="6">
        <v>5.0999999999999996</v>
      </c>
      <c r="G24" s="6">
        <v>4.9000000000000004</v>
      </c>
      <c r="H24" s="7">
        <v>1.46</v>
      </c>
      <c r="I24" s="6">
        <v>8.9</v>
      </c>
      <c r="J24" s="6">
        <v>7.4</v>
      </c>
      <c r="K24" s="6">
        <v>6.9</v>
      </c>
      <c r="L24" s="8">
        <v>249.7</v>
      </c>
    </row>
    <row r="25" spans="1:12" ht="14.45" customHeight="1" x14ac:dyDescent="0.25">
      <c r="A25" s="284" t="s">
        <v>26</v>
      </c>
      <c r="B25" s="285"/>
      <c r="C25" s="159">
        <v>39</v>
      </c>
      <c r="D25" s="159">
        <v>57</v>
      </c>
      <c r="E25" s="161">
        <v>6.1</v>
      </c>
      <c r="F25" s="161">
        <v>5.0999999999999996</v>
      </c>
      <c r="G25" s="161">
        <v>4.9000000000000004</v>
      </c>
      <c r="H25" s="158">
        <v>1.46</v>
      </c>
      <c r="I25" s="161">
        <v>8.9</v>
      </c>
      <c r="J25" s="161">
        <v>7.4</v>
      </c>
      <c r="K25" s="161">
        <v>6.9</v>
      </c>
      <c r="L25" s="160">
        <v>249.7</v>
      </c>
    </row>
    <row r="26" spans="1:12" ht="15.6" customHeight="1" x14ac:dyDescent="0.25">
      <c r="A26" s="317" t="s">
        <v>96</v>
      </c>
      <c r="B26" s="318"/>
      <c r="C26" s="318"/>
      <c r="D26" s="318"/>
      <c r="E26" s="318"/>
      <c r="F26" s="318"/>
      <c r="G26" s="318"/>
      <c r="H26" s="318"/>
      <c r="I26" s="318"/>
      <c r="J26" s="318"/>
      <c r="K26" s="318"/>
      <c r="L26" s="319"/>
    </row>
    <row r="27" spans="1:12" x14ac:dyDescent="0.25">
      <c r="A27" s="10" t="s">
        <v>190</v>
      </c>
      <c r="B27" s="4" t="s">
        <v>189</v>
      </c>
      <c r="C27" s="5">
        <v>48</v>
      </c>
      <c r="D27" s="5">
        <v>89</v>
      </c>
      <c r="E27" s="6">
        <v>18</v>
      </c>
      <c r="F27" s="6">
        <v>17.100000000000001</v>
      </c>
      <c r="G27" s="6">
        <v>12.8</v>
      </c>
      <c r="H27" s="7">
        <v>1.85</v>
      </c>
      <c r="I27" s="6">
        <v>33.4</v>
      </c>
      <c r="J27" s="6">
        <v>31.6</v>
      </c>
      <c r="K27" s="6">
        <v>23.7</v>
      </c>
      <c r="L27" s="8">
        <v>196.9</v>
      </c>
    </row>
    <row r="28" spans="1:12" x14ac:dyDescent="0.25">
      <c r="A28" s="284" t="s">
        <v>26</v>
      </c>
      <c r="B28" s="285"/>
      <c r="C28" s="159">
        <v>48</v>
      </c>
      <c r="D28" s="159">
        <v>89</v>
      </c>
      <c r="E28" s="161">
        <v>18</v>
      </c>
      <c r="F28" s="161">
        <v>17.100000000000001</v>
      </c>
      <c r="G28" s="161">
        <v>12.8</v>
      </c>
      <c r="H28" s="158">
        <v>1.85</v>
      </c>
      <c r="I28" s="161">
        <v>33.4</v>
      </c>
      <c r="J28" s="161">
        <v>31.6</v>
      </c>
      <c r="K28" s="161">
        <v>23.7</v>
      </c>
      <c r="L28" s="160">
        <v>196.9</v>
      </c>
    </row>
    <row r="29" spans="1:12" ht="15.6" customHeight="1" x14ac:dyDescent="0.25">
      <c r="A29" s="293" t="s">
        <v>200</v>
      </c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5"/>
    </row>
    <row r="30" spans="1:12" ht="14.45" customHeight="1" x14ac:dyDescent="0.25">
      <c r="A30" s="10" t="s">
        <v>204</v>
      </c>
      <c r="B30" s="4" t="s">
        <v>201</v>
      </c>
      <c r="C30" s="5">
        <v>551</v>
      </c>
      <c r="D30" s="5">
        <v>1209</v>
      </c>
      <c r="E30" s="6">
        <v>18.600000000000001</v>
      </c>
      <c r="F30" s="6">
        <v>17.2</v>
      </c>
      <c r="G30" s="6">
        <v>13.2</v>
      </c>
      <c r="H30" s="7">
        <v>2.19</v>
      </c>
      <c r="I30" s="6">
        <v>40.799999999999997</v>
      </c>
      <c r="J30" s="6">
        <v>37.700000000000003</v>
      </c>
      <c r="K30" s="6">
        <v>28.8</v>
      </c>
      <c r="L30" s="8">
        <v>166.3</v>
      </c>
    </row>
    <row r="31" spans="1:12" ht="14.45" customHeight="1" thickBot="1" x14ac:dyDescent="0.3">
      <c r="A31" s="276" t="s">
        <v>26</v>
      </c>
      <c r="B31" s="277"/>
      <c r="C31" s="240">
        <v>551</v>
      </c>
      <c r="D31" s="240">
        <v>1209</v>
      </c>
      <c r="E31" s="241">
        <v>18.600000000000001</v>
      </c>
      <c r="F31" s="241">
        <v>17.2</v>
      </c>
      <c r="G31" s="241">
        <v>13.2</v>
      </c>
      <c r="H31" s="242">
        <v>2.19</v>
      </c>
      <c r="I31" s="241">
        <v>40.799999999999997</v>
      </c>
      <c r="J31" s="241">
        <v>37.700000000000003</v>
      </c>
      <c r="K31" s="241">
        <v>28.8</v>
      </c>
      <c r="L31" s="243">
        <v>166.3</v>
      </c>
    </row>
  </sheetData>
  <mergeCells count="41">
    <mergeCell ref="L6:L7"/>
    <mergeCell ref="A8:L8"/>
    <mergeCell ref="A10:B10"/>
    <mergeCell ref="A11:L11"/>
    <mergeCell ref="G6:G7"/>
    <mergeCell ref="H6:H7"/>
    <mergeCell ref="I6:I7"/>
    <mergeCell ref="J6:J7"/>
    <mergeCell ref="K6:K7"/>
    <mergeCell ref="A6:A7"/>
    <mergeCell ref="B6:B7"/>
    <mergeCell ref="C6:C7"/>
    <mergeCell ref="D6:D7"/>
    <mergeCell ref="E6:E7"/>
    <mergeCell ref="F6:F7"/>
    <mergeCell ref="L4:L5"/>
    <mergeCell ref="A1:L1"/>
    <mergeCell ref="A3:A5"/>
    <mergeCell ref="B3:B5"/>
    <mergeCell ref="C3:C5"/>
    <mergeCell ref="D3:D5"/>
    <mergeCell ref="E3:G3"/>
    <mergeCell ref="H3:L3"/>
    <mergeCell ref="E4:E5"/>
    <mergeCell ref="F4:F5"/>
    <mergeCell ref="G4:G5"/>
    <mergeCell ref="H4:H5"/>
    <mergeCell ref="I4:I5"/>
    <mergeCell ref="J4:J5"/>
    <mergeCell ref="K4:K5"/>
    <mergeCell ref="A29:L29"/>
    <mergeCell ref="A31:B31"/>
    <mergeCell ref="A26:L26"/>
    <mergeCell ref="A28:B28"/>
    <mergeCell ref="A15:B15"/>
    <mergeCell ref="A25:B25"/>
    <mergeCell ref="A16:L16"/>
    <mergeCell ref="A19:B19"/>
    <mergeCell ref="A20:L20"/>
    <mergeCell ref="A22:B22"/>
    <mergeCell ref="A23:L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N26"/>
  <sheetViews>
    <sheetView workbookViewId="0">
      <selection activeCell="A3" sqref="A3:A5"/>
    </sheetView>
  </sheetViews>
  <sheetFormatPr defaultColWidth="9.140625" defaultRowHeight="15" x14ac:dyDescent="0.25"/>
  <cols>
    <col min="1" max="1" width="29.7109375" style="1" customWidth="1"/>
    <col min="2" max="2" width="12.7109375" style="1" customWidth="1"/>
    <col min="3" max="11" width="8.85546875" style="1" customWidth="1"/>
    <col min="12" max="12" width="7.7109375" style="1" customWidth="1"/>
    <col min="13" max="16384" width="9.140625" style="1"/>
  </cols>
  <sheetData>
    <row r="1" spans="1:12" ht="18" customHeight="1" x14ac:dyDescent="0.25">
      <c r="A1" s="305" t="s">
        <v>91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</row>
    <row r="2" spans="1:12" ht="1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15" customHeight="1" x14ac:dyDescent="0.25">
      <c r="A3" s="274" t="s">
        <v>0</v>
      </c>
      <c r="B3" s="258" t="s">
        <v>1</v>
      </c>
      <c r="C3" s="258" t="s">
        <v>69</v>
      </c>
      <c r="D3" s="258" t="s">
        <v>2</v>
      </c>
      <c r="E3" s="260" t="s">
        <v>3</v>
      </c>
      <c r="F3" s="260"/>
      <c r="G3" s="260"/>
      <c r="H3" s="258" t="s">
        <v>4</v>
      </c>
      <c r="I3" s="258"/>
      <c r="J3" s="258"/>
      <c r="K3" s="258"/>
      <c r="L3" s="262"/>
    </row>
    <row r="4" spans="1:12" ht="15" customHeight="1" x14ac:dyDescent="0.25">
      <c r="A4" s="275"/>
      <c r="B4" s="259"/>
      <c r="C4" s="259"/>
      <c r="D4" s="259"/>
      <c r="E4" s="261" t="s">
        <v>61</v>
      </c>
      <c r="F4" s="261" t="s">
        <v>62</v>
      </c>
      <c r="G4" s="261" t="s">
        <v>63</v>
      </c>
      <c r="H4" s="261" t="s">
        <v>2</v>
      </c>
      <c r="I4" s="261" t="s">
        <v>61</v>
      </c>
      <c r="J4" s="261" t="s">
        <v>62</v>
      </c>
      <c r="K4" s="261" t="s">
        <v>63</v>
      </c>
      <c r="L4" s="263" t="s">
        <v>5</v>
      </c>
    </row>
    <row r="5" spans="1:12" x14ac:dyDescent="0.25">
      <c r="A5" s="275"/>
      <c r="B5" s="259"/>
      <c r="C5" s="259"/>
      <c r="D5" s="259"/>
      <c r="E5" s="261"/>
      <c r="F5" s="261"/>
      <c r="G5" s="261"/>
      <c r="H5" s="261"/>
      <c r="I5" s="261"/>
      <c r="J5" s="261"/>
      <c r="K5" s="261"/>
      <c r="L5" s="263"/>
    </row>
    <row r="6" spans="1:12" ht="15" customHeight="1" x14ac:dyDescent="0.25">
      <c r="A6" s="256" t="s">
        <v>6</v>
      </c>
      <c r="B6" s="257" t="s">
        <v>70</v>
      </c>
      <c r="C6" s="257" t="s">
        <v>67</v>
      </c>
      <c r="D6" s="257" t="s">
        <v>7</v>
      </c>
      <c r="E6" s="257" t="s">
        <v>8</v>
      </c>
      <c r="F6" s="257" t="s">
        <v>9</v>
      </c>
      <c r="G6" s="257" t="s">
        <v>10</v>
      </c>
      <c r="H6" s="257" t="s">
        <v>11</v>
      </c>
      <c r="I6" s="257" t="s">
        <v>8</v>
      </c>
      <c r="J6" s="257" t="s">
        <v>9</v>
      </c>
      <c r="K6" s="257" t="s">
        <v>10</v>
      </c>
      <c r="L6" s="270" t="s">
        <v>12</v>
      </c>
    </row>
    <row r="7" spans="1:12" ht="19.149999999999999" customHeight="1" x14ac:dyDescent="0.25">
      <c r="A7" s="256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70"/>
    </row>
    <row r="8" spans="1:12" ht="15.6" customHeight="1" x14ac:dyDescent="0.25">
      <c r="A8" s="327" t="s">
        <v>191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9"/>
    </row>
    <row r="9" spans="1:12" x14ac:dyDescent="0.25">
      <c r="A9" s="114" t="s">
        <v>131</v>
      </c>
      <c r="B9" s="74" t="s">
        <v>71</v>
      </c>
      <c r="C9" s="74">
        <v>22</v>
      </c>
      <c r="D9" s="74">
        <v>57</v>
      </c>
      <c r="E9" s="17">
        <v>13.7</v>
      </c>
      <c r="F9" s="17">
        <v>13.2</v>
      </c>
      <c r="G9" s="17">
        <v>13</v>
      </c>
      <c r="H9" s="62">
        <v>2.59</v>
      </c>
      <c r="I9" s="17">
        <v>35.6</v>
      </c>
      <c r="J9" s="17">
        <v>34.299999999999997</v>
      </c>
      <c r="K9" s="17">
        <v>33.700000000000003</v>
      </c>
      <c r="L9" s="19">
        <v>140.9</v>
      </c>
    </row>
    <row r="10" spans="1:12" x14ac:dyDescent="0.25">
      <c r="A10" s="10" t="s">
        <v>104</v>
      </c>
      <c r="B10" s="74" t="s">
        <v>72</v>
      </c>
      <c r="C10" s="74">
        <v>24</v>
      </c>
      <c r="D10" s="74">
        <v>53</v>
      </c>
      <c r="E10" s="17">
        <v>13.3</v>
      </c>
      <c r="F10" s="17">
        <v>12.8</v>
      </c>
      <c r="G10" s="17">
        <v>12.6</v>
      </c>
      <c r="H10" s="62">
        <v>2.21</v>
      </c>
      <c r="I10" s="17">
        <v>29.4</v>
      </c>
      <c r="J10" s="17">
        <v>28.2</v>
      </c>
      <c r="K10" s="17">
        <v>27.8</v>
      </c>
      <c r="L10" s="19">
        <v>165.3</v>
      </c>
    </row>
    <row r="11" spans="1:12" ht="15.6" customHeight="1" x14ac:dyDescent="0.25">
      <c r="A11" s="284" t="s">
        <v>26</v>
      </c>
      <c r="B11" s="285"/>
      <c r="C11" s="159">
        <v>46</v>
      </c>
      <c r="D11" s="159">
        <v>110</v>
      </c>
      <c r="E11" s="161">
        <v>13.5</v>
      </c>
      <c r="F11" s="161">
        <v>13</v>
      </c>
      <c r="G11" s="161">
        <v>12.8</v>
      </c>
      <c r="H11" s="158">
        <v>2.39</v>
      </c>
      <c r="I11" s="161">
        <v>32.299999999999997</v>
      </c>
      <c r="J11" s="161">
        <v>31.1</v>
      </c>
      <c r="K11" s="161">
        <v>30.6</v>
      </c>
      <c r="L11" s="160">
        <v>152.6</v>
      </c>
    </row>
    <row r="12" spans="1:12" ht="15.75" x14ac:dyDescent="0.25">
      <c r="A12" s="330" t="s">
        <v>103</v>
      </c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2"/>
    </row>
    <row r="13" spans="1:12" x14ac:dyDescent="0.25">
      <c r="A13" s="230" t="s">
        <v>138</v>
      </c>
      <c r="B13" s="125" t="s">
        <v>137</v>
      </c>
      <c r="C13" s="126">
        <v>279</v>
      </c>
      <c r="D13" s="126">
        <v>593</v>
      </c>
      <c r="E13" s="127">
        <v>14.4</v>
      </c>
      <c r="F13" s="127">
        <v>13.6</v>
      </c>
      <c r="G13" s="127">
        <v>11.7</v>
      </c>
      <c r="H13" s="128">
        <v>2.13</v>
      </c>
      <c r="I13" s="127">
        <v>30.7</v>
      </c>
      <c r="J13" s="127">
        <v>28.8</v>
      </c>
      <c r="K13" s="127">
        <v>24.8</v>
      </c>
      <c r="L13" s="129">
        <v>171.7</v>
      </c>
    </row>
    <row r="14" spans="1:12" x14ac:dyDescent="0.25">
      <c r="A14" s="284" t="s">
        <v>26</v>
      </c>
      <c r="B14" s="285"/>
      <c r="C14" s="189">
        <v>279</v>
      </c>
      <c r="D14" s="189">
        <v>593</v>
      </c>
      <c r="E14" s="189">
        <v>14.4</v>
      </c>
      <c r="F14" s="189">
        <v>13.6</v>
      </c>
      <c r="G14" s="189">
        <v>11.7</v>
      </c>
      <c r="H14" s="189">
        <v>2.13</v>
      </c>
      <c r="I14" s="189">
        <v>30.7</v>
      </c>
      <c r="J14" s="189">
        <v>28.8</v>
      </c>
      <c r="K14" s="189">
        <v>24.8</v>
      </c>
      <c r="L14" s="190">
        <v>171.7</v>
      </c>
    </row>
    <row r="15" spans="1:12" ht="15.6" customHeight="1" x14ac:dyDescent="0.25">
      <c r="A15" s="330" t="s">
        <v>195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2"/>
    </row>
    <row r="16" spans="1:12" ht="14.45" customHeight="1" x14ac:dyDescent="0.25">
      <c r="A16" s="114" t="s">
        <v>131</v>
      </c>
      <c r="B16" s="74" t="s">
        <v>71</v>
      </c>
      <c r="C16" s="191">
        <v>141</v>
      </c>
      <c r="D16" s="191">
        <v>329</v>
      </c>
      <c r="E16" s="191">
        <v>13.3</v>
      </c>
      <c r="F16" s="191">
        <v>12.7</v>
      </c>
      <c r="G16" s="191">
        <v>12.4</v>
      </c>
      <c r="H16" s="191">
        <v>2.33</v>
      </c>
      <c r="I16" s="191">
        <v>30.9</v>
      </c>
      <c r="J16" s="191">
        <v>29.7</v>
      </c>
      <c r="K16" s="191">
        <v>28.9</v>
      </c>
      <c r="L16" s="192">
        <v>156.4</v>
      </c>
    </row>
    <row r="17" spans="1:14" ht="14.45" customHeight="1" x14ac:dyDescent="0.25">
      <c r="A17" s="10" t="s">
        <v>104</v>
      </c>
      <c r="B17" s="74" t="s">
        <v>72</v>
      </c>
      <c r="C17" s="126">
        <v>140</v>
      </c>
      <c r="D17" s="126">
        <v>294</v>
      </c>
      <c r="E17" s="127">
        <v>13.8</v>
      </c>
      <c r="F17" s="127">
        <v>13.4</v>
      </c>
      <c r="G17" s="127">
        <v>12.9</v>
      </c>
      <c r="H17" s="128">
        <v>2.1</v>
      </c>
      <c r="I17" s="127">
        <v>28.9</v>
      </c>
      <c r="J17" s="127">
        <v>28.1</v>
      </c>
      <c r="K17" s="127">
        <v>27.1</v>
      </c>
      <c r="L17" s="129">
        <v>173.8</v>
      </c>
    </row>
    <row r="18" spans="1:14" s="64" customFormat="1" ht="15.6" customHeight="1" thickBot="1" x14ac:dyDescent="0.3">
      <c r="A18" s="276" t="s">
        <v>26</v>
      </c>
      <c r="B18" s="277"/>
      <c r="C18" s="139">
        <v>281</v>
      </c>
      <c r="D18" s="139">
        <v>623</v>
      </c>
      <c r="E18" s="139">
        <v>13.5</v>
      </c>
      <c r="F18" s="232">
        <v>13</v>
      </c>
      <c r="G18" s="139">
        <v>12.7</v>
      </c>
      <c r="H18" s="139">
        <v>2.2200000000000002</v>
      </c>
      <c r="I18" s="232">
        <v>30</v>
      </c>
      <c r="J18" s="232">
        <v>29</v>
      </c>
      <c r="K18" s="139">
        <v>28.1</v>
      </c>
      <c r="L18" s="140">
        <v>164</v>
      </c>
    </row>
    <row r="19" spans="1:14" s="64" customFormat="1" ht="14.4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4" ht="14.45" customHeight="1" x14ac:dyDescent="0.25">
      <c r="M20" s="120"/>
      <c r="N20" s="120"/>
    </row>
    <row r="21" spans="1:14" ht="14.45" customHeight="1" x14ac:dyDescent="0.25">
      <c r="M21" s="121"/>
      <c r="N21" s="121"/>
    </row>
    <row r="22" spans="1:14" ht="14.45" customHeight="1" x14ac:dyDescent="0.25"/>
    <row r="23" spans="1:14" ht="14.45" customHeight="1" x14ac:dyDescent="0.25"/>
    <row r="24" spans="1:14" ht="14.45" customHeight="1" x14ac:dyDescent="0.25"/>
    <row r="25" spans="1:14" ht="14.45" customHeight="1" x14ac:dyDescent="0.25"/>
    <row r="26" spans="1:14" ht="14.45" customHeight="1" x14ac:dyDescent="0.25"/>
  </sheetData>
  <mergeCells count="33">
    <mergeCell ref="E6:E7"/>
    <mergeCell ref="F6:F7"/>
    <mergeCell ref="J4:J5"/>
    <mergeCell ref="K4:K5"/>
    <mergeCell ref="A18:B18"/>
    <mergeCell ref="A11:B11"/>
    <mergeCell ref="A8:L8"/>
    <mergeCell ref="A15:L15"/>
    <mergeCell ref="L6:L7"/>
    <mergeCell ref="K6:K7"/>
    <mergeCell ref="A12:L12"/>
    <mergeCell ref="A14:B14"/>
    <mergeCell ref="J6:J7"/>
    <mergeCell ref="I6:I7"/>
    <mergeCell ref="A6:A7"/>
    <mergeCell ref="B6:B7"/>
    <mergeCell ref="C6:C7"/>
    <mergeCell ref="G6:G7"/>
    <mergeCell ref="H6:H7"/>
    <mergeCell ref="D6:D7"/>
    <mergeCell ref="A1:L1"/>
    <mergeCell ref="A3:A5"/>
    <mergeCell ref="B3:B5"/>
    <mergeCell ref="C3:C5"/>
    <mergeCell ref="D3:D5"/>
    <mergeCell ref="E3:G3"/>
    <mergeCell ref="H3:L3"/>
    <mergeCell ref="E4:E5"/>
    <mergeCell ref="F4:F5"/>
    <mergeCell ref="G4:G5"/>
    <mergeCell ref="H4:H5"/>
    <mergeCell ref="I4:I5"/>
    <mergeCell ref="L4:L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4" sqref="A4:A6"/>
    </sheetView>
  </sheetViews>
  <sheetFormatPr defaultRowHeight="15" x14ac:dyDescent="0.25"/>
  <cols>
    <col min="1" max="1" width="21.7109375" customWidth="1"/>
    <col min="2" max="2" width="11.7109375" customWidth="1"/>
    <col min="3" max="11" width="10.7109375" customWidth="1"/>
  </cols>
  <sheetData>
    <row r="1" spans="1:11" ht="18" customHeight="1" x14ac:dyDescent="0.25">
      <c r="A1" s="246" t="s">
        <v>253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5.75" x14ac:dyDescent="0.25">
      <c r="A2" s="247" t="s">
        <v>254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</row>
    <row r="3" spans="1:11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248" t="s">
        <v>59</v>
      </c>
      <c r="B4" s="250" t="s">
        <v>66</v>
      </c>
      <c r="C4" s="250" t="s">
        <v>2</v>
      </c>
      <c r="D4" s="252" t="s">
        <v>3</v>
      </c>
      <c r="E4" s="252"/>
      <c r="F4" s="252"/>
      <c r="G4" s="250" t="s">
        <v>4</v>
      </c>
      <c r="H4" s="250"/>
      <c r="I4" s="250"/>
      <c r="J4" s="250"/>
      <c r="K4" s="253"/>
    </row>
    <row r="5" spans="1:11" x14ac:dyDescent="0.25">
      <c r="A5" s="249"/>
      <c r="B5" s="251"/>
      <c r="C5" s="251"/>
      <c r="D5" s="254" t="s">
        <v>61</v>
      </c>
      <c r="E5" s="254" t="s">
        <v>62</v>
      </c>
      <c r="F5" s="254" t="s">
        <v>63</v>
      </c>
      <c r="G5" s="254" t="s">
        <v>2</v>
      </c>
      <c r="H5" s="254" t="s">
        <v>61</v>
      </c>
      <c r="I5" s="254" t="s">
        <v>62</v>
      </c>
      <c r="J5" s="254" t="s">
        <v>63</v>
      </c>
      <c r="K5" s="245" t="s">
        <v>97</v>
      </c>
    </row>
    <row r="6" spans="1:11" ht="22.5" customHeight="1" x14ac:dyDescent="0.25">
      <c r="A6" s="249"/>
      <c r="B6" s="251"/>
      <c r="C6" s="251"/>
      <c r="D6" s="254"/>
      <c r="E6" s="254"/>
      <c r="F6" s="254"/>
      <c r="G6" s="254"/>
      <c r="H6" s="254"/>
      <c r="I6" s="254"/>
      <c r="J6" s="254"/>
      <c r="K6" s="245"/>
    </row>
    <row r="7" spans="1:11" x14ac:dyDescent="0.25">
      <c r="A7" s="256" t="s">
        <v>60</v>
      </c>
      <c r="B7" s="257" t="s">
        <v>67</v>
      </c>
      <c r="C7" s="257" t="s">
        <v>7</v>
      </c>
      <c r="D7" s="257" t="s">
        <v>8</v>
      </c>
      <c r="E7" s="257" t="s">
        <v>9</v>
      </c>
      <c r="F7" s="257" t="s">
        <v>10</v>
      </c>
      <c r="G7" s="257" t="s">
        <v>68</v>
      </c>
      <c r="H7" s="257" t="s">
        <v>8</v>
      </c>
      <c r="I7" s="257" t="s">
        <v>9</v>
      </c>
      <c r="J7" s="257" t="s">
        <v>10</v>
      </c>
      <c r="K7" s="255" t="s">
        <v>12</v>
      </c>
    </row>
    <row r="8" spans="1:11" ht="18.75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5"/>
    </row>
    <row r="9" spans="1:11" ht="24" customHeight="1" x14ac:dyDescent="0.25">
      <c r="A9" s="54" t="s">
        <v>13</v>
      </c>
      <c r="B9" s="55">
        <v>48</v>
      </c>
      <c r="C9" s="65">
        <v>93</v>
      </c>
      <c r="D9" s="66">
        <v>12.3</v>
      </c>
      <c r="E9" s="66">
        <v>11.2</v>
      </c>
      <c r="F9" s="66">
        <v>10.4</v>
      </c>
      <c r="G9" s="67">
        <v>1.94</v>
      </c>
      <c r="H9" s="66">
        <v>23.8</v>
      </c>
      <c r="I9" s="66">
        <v>21.6</v>
      </c>
      <c r="J9" s="66">
        <v>20</v>
      </c>
      <c r="K9" s="68">
        <v>188.4</v>
      </c>
    </row>
    <row r="10" spans="1:11" s="154" customFormat="1" ht="24" customHeight="1" x14ac:dyDescent="0.25">
      <c r="A10" s="211" t="s">
        <v>54</v>
      </c>
      <c r="B10" s="5">
        <v>38</v>
      </c>
      <c r="C10" s="5">
        <v>79</v>
      </c>
      <c r="D10" s="6">
        <v>19.600000000000001</v>
      </c>
      <c r="E10" s="6">
        <v>17</v>
      </c>
      <c r="F10" s="6">
        <v>12.8</v>
      </c>
      <c r="G10" s="40">
        <v>2.08</v>
      </c>
      <c r="H10" s="6">
        <v>40.799999999999997</v>
      </c>
      <c r="I10" s="6">
        <v>35.4</v>
      </c>
      <c r="J10" s="6">
        <v>26.7</v>
      </c>
      <c r="K10" s="8">
        <v>175.6</v>
      </c>
    </row>
    <row r="11" spans="1:11" s="154" customFormat="1" ht="24" customHeight="1" x14ac:dyDescent="0.25">
      <c r="A11" s="211" t="s">
        <v>164</v>
      </c>
      <c r="B11" s="5">
        <v>123</v>
      </c>
      <c r="C11" s="5">
        <v>303</v>
      </c>
      <c r="D11" s="6">
        <v>19.8</v>
      </c>
      <c r="E11" s="6">
        <v>17.899999999999999</v>
      </c>
      <c r="F11" s="6">
        <v>13.1</v>
      </c>
      <c r="G11" s="40">
        <v>2.46</v>
      </c>
      <c r="H11" s="6">
        <v>48.7</v>
      </c>
      <c r="I11" s="6">
        <v>44.2</v>
      </c>
      <c r="J11" s="6">
        <v>32.299999999999997</v>
      </c>
      <c r="K11" s="8">
        <v>148.19999999999999</v>
      </c>
    </row>
    <row r="12" spans="1:11" s="154" customFormat="1" ht="24" customHeight="1" x14ac:dyDescent="0.25">
      <c r="A12" s="211" t="s">
        <v>121</v>
      </c>
      <c r="B12" s="5">
        <v>125</v>
      </c>
      <c r="C12" s="5">
        <v>309</v>
      </c>
      <c r="D12" s="6">
        <v>17.2</v>
      </c>
      <c r="E12" s="6">
        <v>16</v>
      </c>
      <c r="F12" s="6">
        <v>13.2</v>
      </c>
      <c r="G12" s="40">
        <v>2.4700000000000002</v>
      </c>
      <c r="H12" s="6">
        <v>42.5</v>
      </c>
      <c r="I12" s="6">
        <v>39.5</v>
      </c>
      <c r="J12" s="6">
        <v>32.6</v>
      </c>
      <c r="K12" s="8">
        <v>147.69999999999999</v>
      </c>
    </row>
    <row r="13" spans="1:11" s="154" customFormat="1" ht="24" customHeight="1" x14ac:dyDescent="0.25">
      <c r="A13" s="211" t="s">
        <v>126</v>
      </c>
      <c r="B13" s="5">
        <v>13</v>
      </c>
      <c r="C13" s="5">
        <v>27</v>
      </c>
      <c r="D13" s="6">
        <v>19.100000000000001</v>
      </c>
      <c r="E13" s="6">
        <v>18.100000000000001</v>
      </c>
      <c r="F13" s="6">
        <v>12.9</v>
      </c>
      <c r="G13" s="40">
        <v>2.08</v>
      </c>
      <c r="H13" s="6">
        <v>39.799999999999997</v>
      </c>
      <c r="I13" s="6">
        <v>37.700000000000003</v>
      </c>
      <c r="J13" s="6">
        <v>26.8</v>
      </c>
      <c r="K13" s="8">
        <v>175.7</v>
      </c>
    </row>
    <row r="14" spans="1:11" s="154" customFormat="1" ht="24" customHeight="1" thickBot="1" x14ac:dyDescent="0.3">
      <c r="A14" s="63" t="s">
        <v>208</v>
      </c>
      <c r="B14" s="215">
        <v>248</v>
      </c>
      <c r="C14" s="215">
        <v>536</v>
      </c>
      <c r="D14" s="216">
        <v>16.7</v>
      </c>
      <c r="E14" s="216">
        <v>15.5</v>
      </c>
      <c r="F14" s="216">
        <v>13.3</v>
      </c>
      <c r="G14" s="217">
        <v>2.16</v>
      </c>
      <c r="H14" s="216">
        <v>36</v>
      </c>
      <c r="I14" s="216">
        <v>33.4</v>
      </c>
      <c r="J14" s="216">
        <v>28.7</v>
      </c>
      <c r="K14" s="218">
        <v>168.9</v>
      </c>
    </row>
    <row r="18" spans="1:12" x14ac:dyDescent="0.25">
      <c r="A18" s="155"/>
      <c r="B18" s="155"/>
      <c r="C18" s="155"/>
      <c r="D18" s="155"/>
      <c r="E18" s="156"/>
      <c r="F18" s="156"/>
      <c r="G18" s="156"/>
      <c r="H18" s="157"/>
      <c r="I18" s="156"/>
      <c r="J18" s="156"/>
      <c r="K18" s="156"/>
      <c r="L18" s="156"/>
    </row>
    <row r="19" spans="1:12" x14ac:dyDescent="0.25">
      <c r="A19" s="155"/>
      <c r="B19" s="154"/>
      <c r="C19" s="155"/>
      <c r="D19" s="155"/>
      <c r="E19" s="156"/>
      <c r="F19" s="156"/>
      <c r="G19" s="156"/>
      <c r="H19" s="157"/>
      <c r="I19" s="156"/>
      <c r="J19" s="156"/>
      <c r="K19" s="156"/>
      <c r="L19" s="156"/>
    </row>
    <row r="20" spans="1:12" x14ac:dyDescent="0.25">
      <c r="A20" s="155"/>
      <c r="B20" s="155"/>
      <c r="C20" s="155"/>
      <c r="D20" s="155"/>
      <c r="E20" s="156"/>
      <c r="F20" s="156"/>
      <c r="G20" s="156"/>
      <c r="H20" s="157"/>
      <c r="I20" s="156"/>
      <c r="J20" s="156"/>
      <c r="K20" s="156"/>
      <c r="L20" s="156"/>
    </row>
  </sheetData>
  <mergeCells count="26">
    <mergeCell ref="F7:F8"/>
    <mergeCell ref="G7:G8"/>
    <mergeCell ref="H7:H8"/>
    <mergeCell ref="I7:I8"/>
    <mergeCell ref="J7:J8"/>
    <mergeCell ref="K7:K8"/>
    <mergeCell ref="G5:G6"/>
    <mergeCell ref="H5:H6"/>
    <mergeCell ref="I5:I6"/>
    <mergeCell ref="J5:J6"/>
    <mergeCell ref="K5:K6"/>
    <mergeCell ref="A7:A8"/>
    <mergeCell ref="B7:B8"/>
    <mergeCell ref="C7:C8"/>
    <mergeCell ref="D7:D8"/>
    <mergeCell ref="E7:E8"/>
    <mergeCell ref="A1:K1"/>
    <mergeCell ref="A2:K2"/>
    <mergeCell ref="A4:A6"/>
    <mergeCell ref="B4:B6"/>
    <mergeCell ref="C4:C6"/>
    <mergeCell ref="D4:F4"/>
    <mergeCell ref="G4:K4"/>
    <mergeCell ref="D5:D6"/>
    <mergeCell ref="E5:E6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4" sqref="A4:A6"/>
    </sheetView>
  </sheetViews>
  <sheetFormatPr defaultRowHeight="15" x14ac:dyDescent="0.25"/>
  <cols>
    <col min="1" max="1" width="29.7109375" customWidth="1"/>
    <col min="2" max="2" width="12.7109375" customWidth="1"/>
    <col min="3" max="11" width="8.85546875" customWidth="1"/>
    <col min="12" max="12" width="7.7109375" customWidth="1"/>
  </cols>
  <sheetData>
    <row r="1" spans="1:12" ht="15.75" x14ac:dyDescent="0.25">
      <c r="A1" s="246" t="s">
        <v>248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2" ht="15.75" x14ac:dyDescent="0.25">
      <c r="A2" s="247" t="s">
        <v>249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ht="16.5" thickBo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2" x14ac:dyDescent="0.25">
      <c r="A4" s="274" t="s">
        <v>0</v>
      </c>
      <c r="B4" s="258" t="s">
        <v>1</v>
      </c>
      <c r="C4" s="258" t="s">
        <v>69</v>
      </c>
      <c r="D4" s="258" t="s">
        <v>2</v>
      </c>
      <c r="E4" s="260" t="s">
        <v>3</v>
      </c>
      <c r="F4" s="260"/>
      <c r="G4" s="260"/>
      <c r="H4" s="258" t="s">
        <v>4</v>
      </c>
      <c r="I4" s="258"/>
      <c r="J4" s="258"/>
      <c r="K4" s="258"/>
      <c r="L4" s="262"/>
    </row>
    <row r="5" spans="1:12" x14ac:dyDescent="0.25">
      <c r="A5" s="275"/>
      <c r="B5" s="259"/>
      <c r="C5" s="259"/>
      <c r="D5" s="259"/>
      <c r="E5" s="261" t="s">
        <v>61</v>
      </c>
      <c r="F5" s="261" t="s">
        <v>62</v>
      </c>
      <c r="G5" s="261" t="s">
        <v>63</v>
      </c>
      <c r="H5" s="261" t="s">
        <v>2</v>
      </c>
      <c r="I5" s="261" t="s">
        <v>61</v>
      </c>
      <c r="J5" s="261" t="s">
        <v>62</v>
      </c>
      <c r="K5" s="261" t="s">
        <v>63</v>
      </c>
      <c r="L5" s="263" t="s">
        <v>5</v>
      </c>
    </row>
    <row r="6" spans="1:12" x14ac:dyDescent="0.25">
      <c r="A6" s="275"/>
      <c r="B6" s="259"/>
      <c r="C6" s="259"/>
      <c r="D6" s="259"/>
      <c r="E6" s="261"/>
      <c r="F6" s="261"/>
      <c r="G6" s="261"/>
      <c r="H6" s="261"/>
      <c r="I6" s="261"/>
      <c r="J6" s="261"/>
      <c r="K6" s="261"/>
      <c r="L6" s="263"/>
    </row>
    <row r="7" spans="1:12" x14ac:dyDescent="0.25">
      <c r="A7" s="256" t="s">
        <v>6</v>
      </c>
      <c r="B7" s="257" t="s">
        <v>70</v>
      </c>
      <c r="C7" s="257" t="s">
        <v>67</v>
      </c>
      <c r="D7" s="257" t="s">
        <v>7</v>
      </c>
      <c r="E7" s="257" t="s">
        <v>8</v>
      </c>
      <c r="F7" s="257" t="s">
        <v>9</v>
      </c>
      <c r="G7" s="257" t="s">
        <v>10</v>
      </c>
      <c r="H7" s="257" t="s">
        <v>11</v>
      </c>
      <c r="I7" s="257" t="s">
        <v>8</v>
      </c>
      <c r="J7" s="257" t="s">
        <v>9</v>
      </c>
      <c r="K7" s="257" t="s">
        <v>10</v>
      </c>
      <c r="L7" s="270" t="s">
        <v>12</v>
      </c>
    </row>
    <row r="8" spans="1:12" ht="18.75" customHeight="1" x14ac:dyDescent="0.25">
      <c r="A8" s="256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70"/>
    </row>
    <row r="9" spans="1:12" ht="15.75" x14ac:dyDescent="0.25">
      <c r="A9" s="271" t="s">
        <v>13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3"/>
    </row>
    <row r="10" spans="1:12" x14ac:dyDescent="0.25">
      <c r="A10" s="11" t="s">
        <v>169</v>
      </c>
      <c r="B10" s="14" t="s">
        <v>165</v>
      </c>
      <c r="C10" s="5">
        <v>4</v>
      </c>
      <c r="D10" s="5">
        <v>5</v>
      </c>
      <c r="E10" s="6">
        <v>12</v>
      </c>
      <c r="F10" s="6">
        <v>11.2</v>
      </c>
      <c r="G10" s="6">
        <v>10.6</v>
      </c>
      <c r="H10" s="7">
        <v>1.25</v>
      </c>
      <c r="I10" s="6">
        <v>15</v>
      </c>
      <c r="J10" s="6">
        <v>14</v>
      </c>
      <c r="K10" s="6">
        <v>13.3</v>
      </c>
      <c r="L10" s="8">
        <v>292</v>
      </c>
    </row>
    <row r="11" spans="1:12" x14ac:dyDescent="0.25">
      <c r="A11" s="11" t="s">
        <v>170</v>
      </c>
      <c r="B11" s="14" t="s">
        <v>166</v>
      </c>
      <c r="C11" s="5">
        <v>11</v>
      </c>
      <c r="D11" s="5">
        <v>25</v>
      </c>
      <c r="E11" s="6">
        <v>12.2</v>
      </c>
      <c r="F11" s="6">
        <v>11.8</v>
      </c>
      <c r="G11" s="6">
        <v>10.9</v>
      </c>
      <c r="H11" s="7">
        <v>2.27</v>
      </c>
      <c r="I11" s="6">
        <v>27.7</v>
      </c>
      <c r="J11" s="6">
        <v>26.8</v>
      </c>
      <c r="K11" s="6">
        <v>24.8</v>
      </c>
      <c r="L11" s="8">
        <v>160.6</v>
      </c>
    </row>
    <row r="12" spans="1:12" x14ac:dyDescent="0.25">
      <c r="A12" s="3" t="s">
        <v>173</v>
      </c>
      <c r="B12" s="14" t="s">
        <v>167</v>
      </c>
      <c r="C12" s="5">
        <v>21</v>
      </c>
      <c r="D12" s="5">
        <v>38</v>
      </c>
      <c r="E12" s="6">
        <v>12.3</v>
      </c>
      <c r="F12" s="6">
        <v>10.1</v>
      </c>
      <c r="G12" s="6">
        <v>9.6999999999999993</v>
      </c>
      <c r="H12" s="7">
        <v>1.81</v>
      </c>
      <c r="I12" s="6">
        <v>22.2</v>
      </c>
      <c r="J12" s="6">
        <v>18.3</v>
      </c>
      <c r="K12" s="6">
        <v>17</v>
      </c>
      <c r="L12" s="8">
        <v>201.7</v>
      </c>
    </row>
    <row r="13" spans="1:12" x14ac:dyDescent="0.25">
      <c r="A13" s="3" t="s">
        <v>171</v>
      </c>
      <c r="B13" s="14" t="s">
        <v>168</v>
      </c>
      <c r="C13" s="5">
        <v>12</v>
      </c>
      <c r="D13" s="5">
        <v>25</v>
      </c>
      <c r="E13" s="6">
        <v>12.5</v>
      </c>
      <c r="F13" s="6">
        <v>12</v>
      </c>
      <c r="G13" s="6">
        <v>11</v>
      </c>
      <c r="H13" s="7">
        <v>2.08</v>
      </c>
      <c r="I13" s="6">
        <v>26</v>
      </c>
      <c r="J13" s="6">
        <v>25.1</v>
      </c>
      <c r="K13" s="6">
        <v>23</v>
      </c>
      <c r="L13" s="8">
        <v>175.2</v>
      </c>
    </row>
    <row r="14" spans="1:12" x14ac:dyDescent="0.25">
      <c r="A14" s="268" t="s">
        <v>26</v>
      </c>
      <c r="B14" s="269"/>
      <c r="C14" s="145">
        <v>48</v>
      </c>
      <c r="D14" s="145">
        <v>93</v>
      </c>
      <c r="E14" s="212">
        <v>12.3</v>
      </c>
      <c r="F14" s="212">
        <v>11.2</v>
      </c>
      <c r="G14" s="212">
        <v>10.4</v>
      </c>
      <c r="H14" s="213">
        <v>1.94</v>
      </c>
      <c r="I14" s="212">
        <v>23.8</v>
      </c>
      <c r="J14" s="212">
        <v>21.6</v>
      </c>
      <c r="K14" s="212">
        <v>20</v>
      </c>
      <c r="L14" s="214">
        <v>188.4</v>
      </c>
    </row>
    <row r="15" spans="1:12" ht="15.75" x14ac:dyDescent="0.25">
      <c r="A15" s="264" t="s">
        <v>54</v>
      </c>
      <c r="B15" s="265"/>
      <c r="C15" s="266"/>
      <c r="D15" s="266"/>
      <c r="E15" s="266"/>
      <c r="F15" s="266"/>
      <c r="G15" s="266"/>
      <c r="H15" s="266"/>
      <c r="I15" s="266"/>
      <c r="J15" s="266"/>
      <c r="K15" s="266"/>
      <c r="L15" s="267"/>
    </row>
    <row r="16" spans="1:12" x14ac:dyDescent="0.25">
      <c r="A16" s="31" t="s">
        <v>210</v>
      </c>
      <c r="B16" s="32" t="s">
        <v>209</v>
      </c>
      <c r="C16" s="5">
        <v>38</v>
      </c>
      <c r="D16" s="5">
        <v>79</v>
      </c>
      <c r="E16" s="6">
        <v>19.600000000000001</v>
      </c>
      <c r="F16" s="6">
        <v>17</v>
      </c>
      <c r="G16" s="6">
        <v>12.8</v>
      </c>
      <c r="H16" s="40">
        <v>2.08</v>
      </c>
      <c r="I16" s="6">
        <v>40.799999999999997</v>
      </c>
      <c r="J16" s="6">
        <v>35.4</v>
      </c>
      <c r="K16" s="6">
        <v>26.7</v>
      </c>
      <c r="L16" s="8">
        <v>175.6</v>
      </c>
    </row>
    <row r="17" spans="1:12" s="154" customFormat="1" x14ac:dyDescent="0.25">
      <c r="A17" s="333" t="s">
        <v>26</v>
      </c>
      <c r="B17" s="334"/>
      <c r="C17" s="207">
        <v>38</v>
      </c>
      <c r="D17" s="207">
        <v>79</v>
      </c>
      <c r="E17" s="208">
        <v>19.600000000000001</v>
      </c>
      <c r="F17" s="208">
        <v>17</v>
      </c>
      <c r="G17" s="208">
        <v>12.8</v>
      </c>
      <c r="H17" s="209">
        <v>2.08</v>
      </c>
      <c r="I17" s="208">
        <v>40.799999999999997</v>
      </c>
      <c r="J17" s="208">
        <v>35.4</v>
      </c>
      <c r="K17" s="208">
        <v>26.7</v>
      </c>
      <c r="L17" s="210">
        <v>175.6</v>
      </c>
    </row>
    <row r="18" spans="1:12" s="154" customFormat="1" ht="15.75" x14ac:dyDescent="0.25">
      <c r="A18" s="323" t="s">
        <v>164</v>
      </c>
      <c r="B18" s="324"/>
      <c r="C18" s="325"/>
      <c r="D18" s="325"/>
      <c r="E18" s="325"/>
      <c r="F18" s="325"/>
      <c r="G18" s="325"/>
      <c r="H18" s="325"/>
      <c r="I18" s="325"/>
      <c r="J18" s="325"/>
      <c r="K18" s="325"/>
      <c r="L18" s="326"/>
    </row>
    <row r="19" spans="1:12" s="154" customFormat="1" x14ac:dyDescent="0.25">
      <c r="A19" s="31" t="s">
        <v>210</v>
      </c>
      <c r="B19" s="32" t="s">
        <v>209</v>
      </c>
      <c r="C19" s="5">
        <v>123</v>
      </c>
      <c r="D19" s="5">
        <v>303</v>
      </c>
      <c r="E19" s="6">
        <v>19.8</v>
      </c>
      <c r="F19" s="6">
        <v>17.899999999999999</v>
      </c>
      <c r="G19" s="6">
        <v>13.1</v>
      </c>
      <c r="H19" s="40">
        <v>2.46</v>
      </c>
      <c r="I19" s="6">
        <v>48.7</v>
      </c>
      <c r="J19" s="6">
        <v>44.2</v>
      </c>
      <c r="K19" s="6">
        <v>32.299999999999997</v>
      </c>
      <c r="L19" s="8">
        <v>148.19999999999999</v>
      </c>
    </row>
    <row r="20" spans="1:12" s="154" customFormat="1" x14ac:dyDescent="0.25">
      <c r="A20" s="268" t="s">
        <v>26</v>
      </c>
      <c r="B20" s="269"/>
      <c r="C20" s="145">
        <v>123</v>
      </c>
      <c r="D20" s="145">
        <v>303</v>
      </c>
      <c r="E20" s="146">
        <v>19.8</v>
      </c>
      <c r="F20" s="146">
        <v>17.899999999999999</v>
      </c>
      <c r="G20" s="146">
        <v>13.1</v>
      </c>
      <c r="H20" s="147">
        <v>2.46</v>
      </c>
      <c r="I20" s="146">
        <v>48.7</v>
      </c>
      <c r="J20" s="146">
        <v>44.2</v>
      </c>
      <c r="K20" s="146">
        <v>32.299999999999997</v>
      </c>
      <c r="L20" s="148">
        <v>148.19999999999999</v>
      </c>
    </row>
    <row r="21" spans="1:12" s="154" customFormat="1" ht="15.75" x14ac:dyDescent="0.25">
      <c r="A21" s="316" t="s">
        <v>121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7"/>
    </row>
    <row r="22" spans="1:12" s="154" customFormat="1" x14ac:dyDescent="0.25">
      <c r="A22" s="31" t="s">
        <v>210</v>
      </c>
      <c r="B22" s="32" t="s">
        <v>209</v>
      </c>
      <c r="C22" s="5">
        <v>125</v>
      </c>
      <c r="D22" s="5">
        <v>309</v>
      </c>
      <c r="E22" s="6">
        <v>17.2</v>
      </c>
      <c r="F22" s="6">
        <v>16</v>
      </c>
      <c r="G22" s="6">
        <v>13.2</v>
      </c>
      <c r="H22" s="40">
        <v>2.4700000000000002</v>
      </c>
      <c r="I22" s="6">
        <v>42.5</v>
      </c>
      <c r="J22" s="6">
        <v>39.5</v>
      </c>
      <c r="K22" s="6">
        <v>32.6</v>
      </c>
      <c r="L22" s="8">
        <v>147.69999999999999</v>
      </c>
    </row>
    <row r="23" spans="1:12" s="154" customFormat="1" x14ac:dyDescent="0.25">
      <c r="A23" s="268" t="s">
        <v>26</v>
      </c>
      <c r="B23" s="269"/>
      <c r="C23" s="145">
        <v>125</v>
      </c>
      <c r="D23" s="145">
        <v>309</v>
      </c>
      <c r="E23" s="146">
        <v>17.2</v>
      </c>
      <c r="F23" s="146">
        <v>16</v>
      </c>
      <c r="G23" s="146">
        <v>13.2</v>
      </c>
      <c r="H23" s="147">
        <v>2.4700000000000002</v>
      </c>
      <c r="I23" s="146">
        <v>42.5</v>
      </c>
      <c r="J23" s="146">
        <v>39.5</v>
      </c>
      <c r="K23" s="146">
        <v>32.6</v>
      </c>
      <c r="L23" s="148">
        <v>147.69999999999999</v>
      </c>
    </row>
    <row r="24" spans="1:12" s="154" customFormat="1" ht="15.75" x14ac:dyDescent="0.25">
      <c r="A24" s="316" t="s">
        <v>126</v>
      </c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7"/>
    </row>
    <row r="25" spans="1:12" s="154" customFormat="1" x14ac:dyDescent="0.25">
      <c r="A25" s="31" t="s">
        <v>210</v>
      </c>
      <c r="B25" s="32" t="s">
        <v>209</v>
      </c>
      <c r="C25" s="5">
        <v>13</v>
      </c>
      <c r="D25" s="5">
        <v>27</v>
      </c>
      <c r="E25" s="6">
        <v>19.100000000000001</v>
      </c>
      <c r="F25" s="6">
        <v>18.100000000000001</v>
      </c>
      <c r="G25" s="6">
        <v>12.9</v>
      </c>
      <c r="H25" s="40">
        <v>2.08</v>
      </c>
      <c r="I25" s="6">
        <v>39.799999999999997</v>
      </c>
      <c r="J25" s="6">
        <v>37.700000000000003</v>
      </c>
      <c r="K25" s="6">
        <v>26.8</v>
      </c>
      <c r="L25" s="8">
        <v>175.7</v>
      </c>
    </row>
    <row r="26" spans="1:12" s="154" customFormat="1" x14ac:dyDescent="0.25">
      <c r="A26" s="268" t="s">
        <v>26</v>
      </c>
      <c r="B26" s="269"/>
      <c r="C26" s="145">
        <v>13</v>
      </c>
      <c r="D26" s="145">
        <v>27</v>
      </c>
      <c r="E26" s="146">
        <v>19.100000000000001</v>
      </c>
      <c r="F26" s="146">
        <v>18.100000000000001</v>
      </c>
      <c r="G26" s="146">
        <v>12.9</v>
      </c>
      <c r="H26" s="147">
        <v>2.08</v>
      </c>
      <c r="I26" s="146">
        <v>39.799999999999997</v>
      </c>
      <c r="J26" s="146">
        <v>37.700000000000003</v>
      </c>
      <c r="K26" s="146">
        <v>26.8</v>
      </c>
      <c r="L26" s="148">
        <v>175.7</v>
      </c>
    </row>
    <row r="27" spans="1:12" s="154" customFormat="1" ht="15.75" x14ac:dyDescent="0.25">
      <c r="A27" s="316" t="s">
        <v>208</v>
      </c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7"/>
    </row>
    <row r="28" spans="1:12" s="154" customFormat="1" x14ac:dyDescent="0.25">
      <c r="A28" s="31" t="s">
        <v>210</v>
      </c>
      <c r="B28" s="32" t="s">
        <v>209</v>
      </c>
      <c r="C28" s="5">
        <v>248</v>
      </c>
      <c r="D28" s="5">
        <v>536</v>
      </c>
      <c r="E28" s="6">
        <v>16.7</v>
      </c>
      <c r="F28" s="6">
        <v>15.5</v>
      </c>
      <c r="G28" s="6">
        <v>13.3</v>
      </c>
      <c r="H28" s="7">
        <v>2.16</v>
      </c>
      <c r="I28" s="6">
        <v>36</v>
      </c>
      <c r="J28" s="6">
        <v>33.4</v>
      </c>
      <c r="K28" s="6">
        <v>28.7</v>
      </c>
      <c r="L28" s="8">
        <v>168.9</v>
      </c>
    </row>
    <row r="29" spans="1:12" s="154" customFormat="1" ht="15.75" thickBot="1" x14ac:dyDescent="0.3">
      <c r="A29" s="335" t="s">
        <v>26</v>
      </c>
      <c r="B29" s="336"/>
      <c r="C29" s="101">
        <v>248</v>
      </c>
      <c r="D29" s="101">
        <v>536</v>
      </c>
      <c r="E29" s="97">
        <v>16.7</v>
      </c>
      <c r="F29" s="97">
        <v>15.5</v>
      </c>
      <c r="G29" s="97">
        <v>13.3</v>
      </c>
      <c r="H29" s="102">
        <v>2.16</v>
      </c>
      <c r="I29" s="97">
        <v>36</v>
      </c>
      <c r="J29" s="97">
        <v>33.4</v>
      </c>
      <c r="K29" s="97">
        <v>28.7</v>
      </c>
      <c r="L29" s="96">
        <v>168.9</v>
      </c>
    </row>
    <row r="30" spans="1:12" s="154" customFormat="1" x14ac:dyDescent="0.25">
      <c r="A30" s="222"/>
      <c r="B30" s="222"/>
      <c r="C30" s="223"/>
      <c r="D30" s="223"/>
      <c r="E30" s="224"/>
      <c r="F30" s="224"/>
      <c r="G30" s="224"/>
      <c r="H30" s="225"/>
      <c r="I30" s="224"/>
      <c r="J30" s="224"/>
      <c r="K30" s="224"/>
      <c r="L30" s="224"/>
    </row>
    <row r="31" spans="1:12" s="154" customFormat="1" x14ac:dyDescent="0.25">
      <c r="A31" s="222"/>
      <c r="B31" s="222"/>
      <c r="C31" s="223"/>
      <c r="D31" s="223"/>
      <c r="E31" s="224"/>
      <c r="F31" s="224"/>
      <c r="G31" s="224"/>
      <c r="H31" s="225"/>
      <c r="I31" s="224"/>
      <c r="J31" s="224"/>
      <c r="K31" s="224"/>
      <c r="L31" s="224"/>
    </row>
    <row r="32" spans="1:12" s="154" customFormat="1" x14ac:dyDescent="0.25"/>
    <row r="33" s="154" customFormat="1" x14ac:dyDescent="0.25"/>
  </sheetData>
  <mergeCells count="40">
    <mergeCell ref="A27:L27"/>
    <mergeCell ref="A29:B29"/>
    <mergeCell ref="A26:B26"/>
    <mergeCell ref="A18:L18"/>
    <mergeCell ref="A23:B23"/>
    <mergeCell ref="A20:B20"/>
    <mergeCell ref="A21:L21"/>
    <mergeCell ref="A24:L24"/>
    <mergeCell ref="A9:L9"/>
    <mergeCell ref="A14:B14"/>
    <mergeCell ref="A15:L15"/>
    <mergeCell ref="A17:B17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  <mergeCell ref="L5:L6"/>
    <mergeCell ref="A1:L1"/>
    <mergeCell ref="A2:L2"/>
    <mergeCell ref="A4:A6"/>
    <mergeCell ref="B4:B6"/>
    <mergeCell ref="C4:C6"/>
    <mergeCell ref="D4:D6"/>
    <mergeCell ref="E4:G4"/>
    <mergeCell ref="H4:L4"/>
    <mergeCell ref="E5:E6"/>
    <mergeCell ref="F5:F6"/>
    <mergeCell ref="G5:G6"/>
    <mergeCell ref="H5:H6"/>
    <mergeCell ref="I5:I6"/>
    <mergeCell ref="J5:J6"/>
    <mergeCell ref="K5:K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11</vt:i4>
      </vt:variant>
    </vt:vector>
  </HeadingPairs>
  <TitlesOfParts>
    <vt:vector size="24" baseType="lpstr">
      <vt:lpstr>ŠCH 1</vt:lpstr>
      <vt:lpstr>ŠCH 2</vt:lpstr>
      <vt:lpstr>ŠCH 3</vt:lpstr>
      <vt:lpstr>RCH 1</vt:lpstr>
      <vt:lpstr>RCH 2</vt:lpstr>
      <vt:lpstr>RCH 3</vt:lpstr>
      <vt:lpstr>RCH 4</vt:lpstr>
      <vt:lpstr>KontrCH 1</vt:lpstr>
      <vt:lpstr>KontrCH 2</vt:lpstr>
      <vt:lpstr>ÚCH</vt:lpstr>
      <vt:lpstr>GRAFY</vt:lpstr>
      <vt:lpstr>Harok</vt:lpstr>
      <vt:lpstr>Hárok1</vt:lpstr>
      <vt:lpstr>GRAFY!Oblasť_tlače</vt:lpstr>
      <vt:lpstr>'KontrCH 1'!Oblasť_tlače</vt:lpstr>
      <vt:lpstr>'KontrCH 2'!Oblasť_tlače</vt:lpstr>
      <vt:lpstr>'RCH 1'!Oblasť_tlače</vt:lpstr>
      <vt:lpstr>'RCH 2'!Oblasť_tlače</vt:lpstr>
      <vt:lpstr>'RCH 3'!Oblasť_tlače</vt:lpstr>
      <vt:lpstr>'RCH 4'!Oblasť_tlače</vt:lpstr>
      <vt:lpstr>'ŠCH 1'!Oblasť_tlače</vt:lpstr>
      <vt:lpstr>'ŠCH 2'!Oblasť_tlače</vt:lpstr>
      <vt:lpstr>'ŠCH 3'!Oblasť_tlače</vt:lpstr>
      <vt:lpstr>ÚCH!Oblasť_tlače</vt:lpstr>
    </vt:vector>
  </TitlesOfParts>
  <Company>ŠPU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Pavla Rosincinova</cp:lastModifiedBy>
  <cp:lastPrinted>2019-04-02T05:48:34Z</cp:lastPrinted>
  <dcterms:created xsi:type="dcterms:W3CDTF">2010-02-22T10:56:51Z</dcterms:created>
  <dcterms:modified xsi:type="dcterms:W3CDTF">2019-04-02T05:52:41Z</dcterms:modified>
</cp:coreProperties>
</file>