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deno\Desktop\Rocenka 2020 MLHD polrok\"/>
    </mc:Choice>
  </mc:AlternateContent>
  <bookViews>
    <workbookView xWindow="0" yWindow="0" windowWidth="28800" windowHeight="12330" tabRatio="500" activeTab="1"/>
  </bookViews>
  <sheets>
    <sheet name="2020" sheetId="3" r:id="rId1"/>
    <sheet name="DATA" sheetId="2" r:id="rId2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41" i="3" l="1"/>
  <c r="J41" i="3"/>
  <c r="I41" i="3"/>
  <c r="H41" i="3"/>
  <c r="G41" i="3"/>
  <c r="F41" i="3"/>
  <c r="E41" i="3"/>
  <c r="D41" i="3"/>
  <c r="C41" i="3"/>
  <c r="K38" i="3"/>
  <c r="J38" i="3"/>
  <c r="I38" i="3"/>
  <c r="H38" i="3"/>
  <c r="G38" i="3"/>
  <c r="F38" i="3"/>
  <c r="E38" i="3"/>
  <c r="D38" i="3"/>
  <c r="C38" i="3"/>
  <c r="K35" i="3"/>
  <c r="J35" i="3"/>
  <c r="I35" i="3"/>
  <c r="H35" i="3"/>
  <c r="G35" i="3"/>
  <c r="F35" i="3"/>
  <c r="E35" i="3"/>
  <c r="D35" i="3"/>
  <c r="C35" i="3"/>
  <c r="K32" i="3"/>
  <c r="J32" i="3"/>
  <c r="I32" i="3"/>
  <c r="H32" i="3"/>
  <c r="G32" i="3"/>
  <c r="F32" i="3"/>
  <c r="E32" i="3"/>
  <c r="D32" i="3"/>
  <c r="C32" i="3"/>
  <c r="K28" i="3"/>
  <c r="J28" i="3"/>
  <c r="I28" i="3"/>
  <c r="H28" i="3"/>
  <c r="G28" i="3"/>
  <c r="F28" i="3"/>
  <c r="E28" i="3"/>
  <c r="D28" i="3"/>
  <c r="C28" i="3"/>
  <c r="K25" i="3"/>
  <c r="J25" i="3"/>
  <c r="I25" i="3"/>
  <c r="H25" i="3"/>
  <c r="G25" i="3"/>
  <c r="F25" i="3"/>
  <c r="E25" i="3"/>
  <c r="D25" i="3"/>
  <c r="C25" i="3"/>
  <c r="K22" i="3"/>
  <c r="J22" i="3"/>
  <c r="I22" i="3"/>
  <c r="H22" i="3"/>
  <c r="G22" i="3"/>
  <c r="F22" i="3"/>
  <c r="E22" i="3"/>
  <c r="D22" i="3"/>
  <c r="C22" i="3"/>
  <c r="K19" i="3"/>
  <c r="J19" i="3"/>
  <c r="I19" i="3"/>
  <c r="H19" i="3"/>
  <c r="G19" i="3"/>
  <c r="F19" i="3"/>
  <c r="E19" i="3"/>
  <c r="D19" i="3"/>
  <c r="C19" i="3"/>
  <c r="K16" i="3"/>
  <c r="J16" i="3"/>
  <c r="I16" i="3"/>
  <c r="H16" i="3"/>
  <c r="G16" i="3"/>
  <c r="F16" i="3"/>
  <c r="E16" i="3"/>
  <c r="D16" i="3"/>
  <c r="C16" i="3"/>
  <c r="K13" i="3"/>
  <c r="J13" i="3"/>
  <c r="I13" i="3"/>
  <c r="H13" i="3"/>
  <c r="G13" i="3"/>
  <c r="F13" i="3"/>
  <c r="E13" i="3"/>
  <c r="D13" i="3"/>
  <c r="C13" i="3"/>
  <c r="K10" i="3"/>
  <c r="J10" i="3"/>
  <c r="I10" i="3"/>
  <c r="H10" i="3"/>
  <c r="G10" i="3"/>
  <c r="F10" i="3"/>
  <c r="E10" i="3"/>
  <c r="D10" i="3"/>
  <c r="C10" i="3"/>
  <c r="K7" i="3"/>
  <c r="J7" i="3"/>
  <c r="I7" i="3"/>
  <c r="H7" i="3"/>
  <c r="G7" i="3"/>
  <c r="F7" i="3"/>
  <c r="E7" i="3"/>
  <c r="D7" i="3"/>
  <c r="C7" i="3"/>
</calcChain>
</file>

<file path=xl/sharedStrings.xml><?xml version="1.0" encoding="utf-8"?>
<sst xmlns="http://schemas.openxmlformats.org/spreadsheetml/2006/main" count="58" uniqueCount="47">
  <si>
    <t>PREHĽAD VÝSLEDKOV  PODĽA KRAJOV</t>
  </si>
  <si>
    <t xml:space="preserve">Kraj </t>
  </si>
  <si>
    <t xml:space="preserve">Bratislavský </t>
  </si>
  <si>
    <t xml:space="preserve">Trnavský </t>
  </si>
  <si>
    <t xml:space="preserve">Trenčiansky </t>
  </si>
  <si>
    <t xml:space="preserve">Nitriansky </t>
  </si>
  <si>
    <t>Žilinský</t>
  </si>
  <si>
    <t>Banskobystrický</t>
  </si>
  <si>
    <t>Prešovský</t>
  </si>
  <si>
    <t>Košický</t>
  </si>
  <si>
    <t>Slovensko</t>
  </si>
  <si>
    <t>Počet chovov</t>
  </si>
  <si>
    <t>Počet zapojených kráv</t>
  </si>
  <si>
    <t>Priemerná veľkosť chovu</t>
  </si>
  <si>
    <t>Ø úžitkovosť mlieka kg</t>
  </si>
  <si>
    <t>Ø úžitkovosť tuku kg</t>
  </si>
  <si>
    <t>Ø úžitkovosť bielkovín kg</t>
  </si>
  <si>
    <t>Ø poradie prebiehajúcej laktácie</t>
  </si>
  <si>
    <t>Ø poradie ukončenej laktácie</t>
  </si>
  <si>
    <t>Ø dĺžka státia na sucho</t>
  </si>
  <si>
    <t>Ø dĺžka medziobdobia</t>
  </si>
  <si>
    <t>Ø interval</t>
  </si>
  <si>
    <t>KRAJ</t>
  </si>
  <si>
    <t>NAZOV</t>
  </si>
  <si>
    <t>pocet_chovov</t>
  </si>
  <si>
    <t>pocet_krav</t>
  </si>
  <si>
    <t>priem_velkost_chovu</t>
  </si>
  <si>
    <t>priem_uzit_ML</t>
  </si>
  <si>
    <t>priem_uzit_TUK</t>
  </si>
  <si>
    <t>priem_uzit_BIELK</t>
  </si>
  <si>
    <t>por_preb_lakt</t>
  </si>
  <si>
    <t>por_ukon_lakt</t>
  </si>
  <si>
    <t>priem_dlzka_statia</t>
  </si>
  <si>
    <t>priem_medziobd</t>
  </si>
  <si>
    <t>Interval</t>
  </si>
  <si>
    <t>Serv_per</t>
  </si>
  <si>
    <t>BRATISLAVA</t>
  </si>
  <si>
    <t>TRNAVA</t>
  </si>
  <si>
    <t>TRENČÍN</t>
  </si>
  <si>
    <t>NITRA</t>
  </si>
  <si>
    <t>ŽILINA</t>
  </si>
  <si>
    <t>BANSKÁ BYSTRICA</t>
  </si>
  <si>
    <t>PREŠOV</t>
  </si>
  <si>
    <t>KOŠICE</t>
  </si>
  <si>
    <t>SR</t>
  </si>
  <si>
    <t>Rok</t>
  </si>
  <si>
    <t>Ø servisperióda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</si>
</sst>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6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9"/>
      <color rgb="FF000000"/>
      <name val="Calibri"/>
      <family val="2"/>
      <charset val="238"/>
    </font>
    <font>
      <b/>
      <sz val="11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D9D9D9"/>
      </patternFill>
    </fill>
    <fill>
      <patternFill patternType="solid">
        <fgColor rgb="FFD9D9D9"/>
        <bgColor rgb="FFC0C0C0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3" fontId="2" fillId="0" borderId="0" xfId="0" applyNumberFormat="1" applyFont="1"/>
    <xf numFmtId="0" fontId="4" fillId="2" borderId="4" xfId="1" applyFont="1" applyFill="1" applyBorder="1" applyAlignment="1">
      <alignment horizontal="center" vertical="center"/>
    </xf>
    <xf numFmtId="0" fontId="4" fillId="2" borderId="16" xfId="1" applyFont="1" applyFill="1" applyBorder="1" applyAlignment="1">
      <alignment horizontal="center" vertical="center"/>
    </xf>
    <xf numFmtId="1" fontId="4" fillId="2" borderId="17" xfId="1" applyNumberFormat="1" applyFont="1" applyFill="1" applyBorder="1" applyAlignment="1">
      <alignment horizontal="center" vertical="center"/>
    </xf>
    <xf numFmtId="1" fontId="4" fillId="2" borderId="18" xfId="1" applyNumberFormat="1" applyFont="1" applyFill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1" fillId="0" borderId="14" xfId="1" applyFont="1" applyBorder="1" applyAlignment="1">
      <alignment horizontal="right" vertical="center" indent="1"/>
    </xf>
    <xf numFmtId="0" fontId="1" fillId="0" borderId="3" xfId="1" applyFont="1" applyBorder="1" applyAlignment="1">
      <alignment horizontal="right" vertical="center" indent="1"/>
    </xf>
    <xf numFmtId="0" fontId="1" fillId="0" borderId="6" xfId="1" applyFont="1" applyBorder="1" applyAlignment="1">
      <alignment horizontal="right" vertical="center" indent="1"/>
    </xf>
    <xf numFmtId="0" fontId="1" fillId="0" borderId="7" xfId="1" applyFont="1" applyBorder="1" applyAlignment="1">
      <alignment horizontal="right" vertical="center" indent="1"/>
    </xf>
    <xf numFmtId="0" fontId="1" fillId="3" borderId="9" xfId="1" applyFont="1" applyFill="1" applyBorder="1" applyAlignment="1">
      <alignment horizontal="right" vertical="center" indent="1"/>
    </xf>
    <xf numFmtId="0" fontId="1" fillId="3" borderId="19" xfId="1" applyFont="1" applyFill="1" applyBorder="1" applyAlignment="1">
      <alignment horizontal="right" vertical="center" indent="1"/>
    </xf>
    <xf numFmtId="3" fontId="1" fillId="0" borderId="2" xfId="1" applyNumberFormat="1" applyFont="1" applyBorder="1" applyAlignment="1">
      <alignment horizontal="right" vertical="center" indent="1"/>
    </xf>
    <xf numFmtId="3" fontId="1" fillId="0" borderId="3" xfId="1" applyNumberFormat="1" applyFont="1" applyBorder="1" applyAlignment="1">
      <alignment horizontal="right" vertical="center" indent="1"/>
    </xf>
    <xf numFmtId="3" fontId="1" fillId="0" borderId="6" xfId="1" applyNumberFormat="1" applyFont="1" applyBorder="1" applyAlignment="1">
      <alignment horizontal="right" vertical="center" indent="1"/>
    </xf>
    <xf numFmtId="3" fontId="1" fillId="0" borderId="7" xfId="1" applyNumberFormat="1" applyFont="1" applyBorder="1" applyAlignment="1">
      <alignment horizontal="right" vertical="center" indent="1"/>
    </xf>
    <xf numFmtId="3" fontId="1" fillId="3" borderId="9" xfId="1" applyNumberFormat="1" applyFont="1" applyFill="1" applyBorder="1" applyAlignment="1">
      <alignment horizontal="right" vertical="center" indent="1"/>
    </xf>
    <xf numFmtId="3" fontId="1" fillId="3" borderId="19" xfId="1" applyNumberFormat="1" applyFont="1" applyFill="1" applyBorder="1" applyAlignment="1">
      <alignment horizontal="right" vertical="center" indent="1"/>
    </xf>
    <xf numFmtId="0" fontId="1" fillId="0" borderId="2" xfId="1" applyFont="1" applyBorder="1" applyAlignment="1">
      <alignment horizontal="right" vertical="center" indent="1"/>
    </xf>
    <xf numFmtId="1" fontId="1" fillId="3" borderId="9" xfId="1" applyNumberFormat="1" applyFont="1" applyFill="1" applyBorder="1" applyAlignment="1">
      <alignment horizontal="right" vertical="center" indent="1"/>
    </xf>
    <xf numFmtId="1" fontId="1" fillId="3" borderId="19" xfId="1" applyNumberFormat="1" applyFont="1" applyFill="1" applyBorder="1" applyAlignment="1">
      <alignment horizontal="right" vertical="center" indent="1"/>
    </xf>
    <xf numFmtId="4" fontId="1" fillId="0" borderId="2" xfId="1" applyNumberFormat="1" applyFont="1" applyBorder="1" applyAlignment="1">
      <alignment horizontal="right" vertical="center" indent="1"/>
    </xf>
    <xf numFmtId="4" fontId="1" fillId="0" borderId="3" xfId="1" applyNumberFormat="1" applyFont="1" applyBorder="1" applyAlignment="1">
      <alignment horizontal="right" vertical="center" indent="1"/>
    </xf>
    <xf numFmtId="4" fontId="1" fillId="0" borderId="6" xfId="1" applyNumberFormat="1" applyFont="1" applyBorder="1" applyAlignment="1">
      <alignment horizontal="right" vertical="center" indent="1"/>
    </xf>
    <xf numFmtId="4" fontId="1" fillId="0" borderId="7" xfId="1" applyNumberFormat="1" applyFont="1" applyBorder="1" applyAlignment="1">
      <alignment horizontal="right" vertical="center" indent="1"/>
    </xf>
    <xf numFmtId="4" fontId="1" fillId="3" borderId="9" xfId="1" applyNumberFormat="1" applyFont="1" applyFill="1" applyBorder="1" applyAlignment="1">
      <alignment horizontal="right" vertical="center" indent="1"/>
    </xf>
    <xf numFmtId="4" fontId="1" fillId="3" borderId="19" xfId="1" applyNumberFormat="1" applyFont="1" applyFill="1" applyBorder="1" applyAlignment="1">
      <alignment horizontal="right" vertical="center" indent="1"/>
    </xf>
    <xf numFmtId="2" fontId="1" fillId="0" borderId="2" xfId="1" applyNumberFormat="1" applyFont="1" applyBorder="1" applyAlignment="1">
      <alignment horizontal="right" vertical="center" indent="1"/>
    </xf>
    <xf numFmtId="2" fontId="1" fillId="0" borderId="3" xfId="1" applyNumberFormat="1" applyFont="1" applyBorder="1" applyAlignment="1">
      <alignment horizontal="right" vertical="center" indent="1"/>
    </xf>
    <xf numFmtId="2" fontId="1" fillId="0" borderId="6" xfId="1" applyNumberFormat="1" applyFont="1" applyBorder="1" applyAlignment="1">
      <alignment horizontal="right" vertical="center" indent="1"/>
    </xf>
    <xf numFmtId="2" fontId="1" fillId="0" borderId="7" xfId="1" applyNumberFormat="1" applyFont="1" applyBorder="1" applyAlignment="1">
      <alignment horizontal="right" vertical="center" indent="1"/>
    </xf>
    <xf numFmtId="164" fontId="1" fillId="3" borderId="9" xfId="1" applyNumberFormat="1" applyFont="1" applyFill="1" applyBorder="1" applyAlignment="1">
      <alignment horizontal="right" vertical="center" indent="1"/>
    </xf>
    <xf numFmtId="164" fontId="1" fillId="3" borderId="19" xfId="1" applyNumberFormat="1" applyFont="1" applyFill="1" applyBorder="1" applyAlignment="1">
      <alignment horizontal="right" vertical="center" indent="1"/>
    </xf>
    <xf numFmtId="0" fontId="1" fillId="0" borderId="15" xfId="1" applyFont="1" applyBorder="1" applyAlignment="1">
      <alignment horizontal="right" vertical="center" indent="1"/>
    </xf>
    <xf numFmtId="165" fontId="1" fillId="0" borderId="6" xfId="1" applyNumberFormat="1" applyFont="1" applyBorder="1" applyAlignment="1">
      <alignment horizontal="right" vertical="center" indent="1"/>
    </xf>
    <xf numFmtId="165" fontId="1" fillId="0" borderId="7" xfId="1" applyNumberFormat="1" applyFont="1" applyBorder="1" applyAlignment="1">
      <alignment horizontal="right" vertical="center" indent="1"/>
    </xf>
    <xf numFmtId="0" fontId="4" fillId="0" borderId="4" xfId="1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4" fillId="0" borderId="12" xfId="1" applyFont="1" applyBorder="1" applyAlignment="1">
      <alignment vertical="center" wrapText="1"/>
    </xf>
  </cellXfs>
  <cellStyles count="2">
    <cellStyle name="Normálna" xfId="0" builtinId="0"/>
    <cellStyle name="normálne 3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1"/>
  <sheetViews>
    <sheetView zoomScaleNormal="100" workbookViewId="0">
      <selection activeCell="Q3" sqref="Q3"/>
    </sheetView>
  </sheetViews>
  <sheetFormatPr defaultRowHeight="15" x14ac:dyDescent="0.25"/>
  <cols>
    <col min="1" max="1" width="31.5703125" style="1" bestFit="1" customWidth="1"/>
    <col min="2" max="2" width="6.28515625" style="2" customWidth="1"/>
    <col min="3" max="3" width="12.28515625" style="1" bestFit="1" customWidth="1"/>
    <col min="4" max="4" width="9.5703125" style="1" bestFit="1" customWidth="1"/>
    <col min="5" max="5" width="12.42578125" style="1" bestFit="1" customWidth="1"/>
    <col min="6" max="6" width="10.42578125" style="1" bestFit="1" customWidth="1"/>
    <col min="7" max="7" width="7.85546875" style="1" bestFit="1" customWidth="1"/>
    <col min="8" max="8" width="15.5703125" style="1" bestFit="1" customWidth="1"/>
    <col min="9" max="9" width="10" style="1" bestFit="1" customWidth="1"/>
    <col min="10" max="10" width="7.85546875" style="1" bestFit="1" customWidth="1"/>
    <col min="11" max="11" width="10.28515625" style="1" bestFit="1" customWidth="1"/>
    <col min="12" max="12" width="9.140625" style="1" customWidth="1"/>
    <col min="13" max="13" width="10" style="1" customWidth="1"/>
    <col min="14" max="1025" width="9.140625" style="1" customWidth="1"/>
  </cols>
  <sheetData>
    <row r="1" spans="1:12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2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2" ht="15.75" thickBot="1" x14ac:dyDescent="0.3"/>
    <row r="4" spans="1:12" ht="18" customHeight="1" thickBot="1" x14ac:dyDescent="0.3">
      <c r="A4" s="4" t="s">
        <v>1</v>
      </c>
      <c r="B4" s="5" t="s">
        <v>45</v>
      </c>
      <c r="C4" s="6" t="s">
        <v>2</v>
      </c>
      <c r="D4" s="6" t="s">
        <v>3</v>
      </c>
      <c r="E4" s="6" t="s">
        <v>4</v>
      </c>
      <c r="F4" s="6" t="s">
        <v>5</v>
      </c>
      <c r="G4" s="6" t="s">
        <v>6</v>
      </c>
      <c r="H4" s="6" t="s">
        <v>7</v>
      </c>
      <c r="I4" s="6" t="s">
        <v>8</v>
      </c>
      <c r="J4" s="6" t="s">
        <v>9</v>
      </c>
      <c r="K4" s="7" t="s">
        <v>10</v>
      </c>
    </row>
    <row r="5" spans="1:12" ht="18" customHeight="1" thickBot="1" x14ac:dyDescent="0.3">
      <c r="A5" s="46" t="s">
        <v>11</v>
      </c>
      <c r="B5" s="8">
        <v>2018</v>
      </c>
      <c r="C5" s="16">
        <v>14</v>
      </c>
      <c r="D5" s="16">
        <v>57</v>
      </c>
      <c r="E5" s="16">
        <v>46</v>
      </c>
      <c r="F5" s="16">
        <v>50</v>
      </c>
      <c r="G5" s="16">
        <v>70</v>
      </c>
      <c r="H5" s="16">
        <v>57</v>
      </c>
      <c r="I5" s="16">
        <v>87</v>
      </c>
      <c r="J5" s="16">
        <v>37</v>
      </c>
      <c r="K5" s="17">
        <v>418</v>
      </c>
    </row>
    <row r="6" spans="1:12" ht="18" customHeight="1" thickBot="1" x14ac:dyDescent="0.3">
      <c r="A6" s="44"/>
      <c r="B6" s="8">
        <v>2019</v>
      </c>
      <c r="C6" s="16">
        <v>12</v>
      </c>
      <c r="D6" s="16">
        <v>54</v>
      </c>
      <c r="E6" s="16">
        <v>44</v>
      </c>
      <c r="F6" s="16">
        <v>49</v>
      </c>
      <c r="G6" s="16">
        <v>70</v>
      </c>
      <c r="H6" s="16">
        <v>50</v>
      </c>
      <c r="I6" s="16">
        <v>87</v>
      </c>
      <c r="J6" s="16">
        <v>37</v>
      </c>
      <c r="K6" s="17">
        <v>403</v>
      </c>
    </row>
    <row r="7" spans="1:12" ht="18" customHeight="1" thickBot="1" x14ac:dyDescent="0.3">
      <c r="A7" s="44"/>
      <c r="B7" s="9">
        <v>2020</v>
      </c>
      <c r="C7" s="18">
        <f>DATA!$C$2</f>
        <v>12</v>
      </c>
      <c r="D7" s="18">
        <f>DATA!$C$3</f>
        <v>52</v>
      </c>
      <c r="E7" s="18">
        <f>DATA!$C$4</f>
        <v>44</v>
      </c>
      <c r="F7" s="18">
        <f>DATA!$C$5</f>
        <v>45</v>
      </c>
      <c r="G7" s="18">
        <f>DATA!$C$6</f>
        <v>68</v>
      </c>
      <c r="H7" s="18">
        <f>DATA!$C$7</f>
        <v>50</v>
      </c>
      <c r="I7" s="18">
        <f>DATA!$C$8</f>
        <v>84</v>
      </c>
      <c r="J7" s="18">
        <f>DATA!$C$9</f>
        <v>37</v>
      </c>
      <c r="K7" s="19">
        <f>DATA!$C$10</f>
        <v>392</v>
      </c>
    </row>
    <row r="8" spans="1:12" ht="18" customHeight="1" thickBot="1" x14ac:dyDescent="0.3">
      <c r="A8" s="44" t="s">
        <v>12</v>
      </c>
      <c r="B8" s="10">
        <v>2018</v>
      </c>
      <c r="C8" s="20">
        <v>5233</v>
      </c>
      <c r="D8" s="20">
        <v>18629</v>
      </c>
      <c r="E8" s="20">
        <v>13223</v>
      </c>
      <c r="F8" s="20">
        <v>17443</v>
      </c>
      <c r="G8" s="20">
        <v>16975</v>
      </c>
      <c r="H8" s="20">
        <v>13165</v>
      </c>
      <c r="I8" s="20">
        <v>16695</v>
      </c>
      <c r="J8" s="20">
        <v>8067</v>
      </c>
      <c r="K8" s="21">
        <v>109430</v>
      </c>
    </row>
    <row r="9" spans="1:12" ht="18" customHeight="1" thickBot="1" x14ac:dyDescent="0.3">
      <c r="A9" s="44"/>
      <c r="B9" s="8">
        <v>2019</v>
      </c>
      <c r="C9" s="22">
        <v>4710</v>
      </c>
      <c r="D9" s="22">
        <v>17850</v>
      </c>
      <c r="E9" s="22">
        <v>13065</v>
      </c>
      <c r="F9" s="22">
        <v>17031</v>
      </c>
      <c r="G9" s="22">
        <v>16093</v>
      </c>
      <c r="H9" s="22">
        <v>12275</v>
      </c>
      <c r="I9" s="22">
        <v>16723</v>
      </c>
      <c r="J9" s="22">
        <v>7691</v>
      </c>
      <c r="K9" s="23">
        <v>105438</v>
      </c>
      <c r="L9" s="3"/>
    </row>
    <row r="10" spans="1:12" ht="18" customHeight="1" thickBot="1" x14ac:dyDescent="0.3">
      <c r="A10" s="44"/>
      <c r="B10" s="9">
        <v>2020</v>
      </c>
      <c r="C10" s="24">
        <f>DATA!$D$2</f>
        <v>4526</v>
      </c>
      <c r="D10" s="24">
        <f>DATA!$D$3</f>
        <v>17838</v>
      </c>
      <c r="E10" s="24">
        <f>DATA!$D$4</f>
        <v>12651</v>
      </c>
      <c r="F10" s="24">
        <f>DATA!$D$5</f>
        <v>15698</v>
      </c>
      <c r="G10" s="24">
        <f>DATA!$D$6</f>
        <v>15132</v>
      </c>
      <c r="H10" s="24">
        <f>DATA!$D$7</f>
        <v>11895</v>
      </c>
      <c r="I10" s="24">
        <f>DATA!$D$8</f>
        <v>16026</v>
      </c>
      <c r="J10" s="24">
        <f>DATA!$D$9</f>
        <v>7496</v>
      </c>
      <c r="K10" s="25">
        <f>DATA!$D$10</f>
        <v>101262</v>
      </c>
      <c r="L10" s="3"/>
    </row>
    <row r="11" spans="1:12" ht="18" customHeight="1" thickBot="1" x14ac:dyDescent="0.3">
      <c r="A11" s="44" t="s">
        <v>13</v>
      </c>
      <c r="B11" s="11">
        <v>2018</v>
      </c>
      <c r="C11" s="26">
        <v>373</v>
      </c>
      <c r="D11" s="26">
        <v>326</v>
      </c>
      <c r="E11" s="26">
        <v>287</v>
      </c>
      <c r="F11" s="26">
        <v>348</v>
      </c>
      <c r="G11" s="26">
        <v>242</v>
      </c>
      <c r="H11" s="26">
        <v>230</v>
      </c>
      <c r="I11" s="26">
        <v>191</v>
      </c>
      <c r="J11" s="26">
        <v>218</v>
      </c>
      <c r="K11" s="15">
        <v>261</v>
      </c>
    </row>
    <row r="12" spans="1:12" ht="18" customHeight="1" thickBot="1" x14ac:dyDescent="0.3">
      <c r="A12" s="44"/>
      <c r="B12" s="12">
        <v>2019</v>
      </c>
      <c r="C12" s="16">
        <v>392</v>
      </c>
      <c r="D12" s="16">
        <v>330</v>
      </c>
      <c r="E12" s="16">
        <v>296</v>
      </c>
      <c r="F12" s="16">
        <v>347</v>
      </c>
      <c r="G12" s="16">
        <v>229</v>
      </c>
      <c r="H12" s="16">
        <v>245</v>
      </c>
      <c r="I12" s="16">
        <v>192</v>
      </c>
      <c r="J12" s="16">
        <v>207</v>
      </c>
      <c r="K12" s="17">
        <v>261</v>
      </c>
    </row>
    <row r="13" spans="1:12" ht="18" customHeight="1" thickBot="1" x14ac:dyDescent="0.3">
      <c r="A13" s="44"/>
      <c r="B13" s="9">
        <v>2020</v>
      </c>
      <c r="C13" s="18">
        <f>DATA!$E$2</f>
        <v>377</v>
      </c>
      <c r="D13" s="18">
        <f>DATA!$E$3</f>
        <v>343</v>
      </c>
      <c r="E13" s="18">
        <f>DATA!$E$4</f>
        <v>287</v>
      </c>
      <c r="F13" s="18">
        <f>DATA!$E$5</f>
        <v>348</v>
      </c>
      <c r="G13" s="18">
        <f>DATA!$E$6</f>
        <v>222</v>
      </c>
      <c r="H13" s="18">
        <f>DATA!$E$7</f>
        <v>237</v>
      </c>
      <c r="I13" s="18">
        <f>DATA!$E$8</f>
        <v>190</v>
      </c>
      <c r="J13" s="18">
        <f>DATA!$E$9</f>
        <v>202</v>
      </c>
      <c r="K13" s="19">
        <f>DATA!$E$10</f>
        <v>258</v>
      </c>
    </row>
    <row r="14" spans="1:12" ht="18" customHeight="1" thickBot="1" x14ac:dyDescent="0.3">
      <c r="A14" s="44" t="s">
        <v>14</v>
      </c>
      <c r="B14" s="11">
        <v>2018</v>
      </c>
      <c r="C14" s="20">
        <v>9602.81</v>
      </c>
      <c r="D14" s="20">
        <v>9405.0400000000009</v>
      </c>
      <c r="E14" s="20">
        <v>8560.11</v>
      </c>
      <c r="F14" s="20">
        <v>9201.81</v>
      </c>
      <c r="G14" s="20">
        <v>7558.24</v>
      </c>
      <c r="H14" s="20">
        <v>8100.44</v>
      </c>
      <c r="I14" s="20">
        <v>7074.94</v>
      </c>
      <c r="J14" s="20">
        <v>7328.73</v>
      </c>
      <c r="K14" s="21">
        <v>8357.94</v>
      </c>
    </row>
    <row r="15" spans="1:12" ht="18" customHeight="1" thickBot="1" x14ac:dyDescent="0.3">
      <c r="A15" s="44"/>
      <c r="B15" s="12">
        <v>2019</v>
      </c>
      <c r="C15" s="22">
        <v>9663.14</v>
      </c>
      <c r="D15" s="22">
        <v>9307.3799999999992</v>
      </c>
      <c r="E15" s="22">
        <v>8633.24</v>
      </c>
      <c r="F15" s="22">
        <v>9263.3700000000008</v>
      </c>
      <c r="G15" s="22">
        <v>7564.75</v>
      </c>
      <c r="H15" s="22">
        <v>8193.32</v>
      </c>
      <c r="I15" s="22">
        <v>7177.29</v>
      </c>
      <c r="J15" s="22">
        <v>7442.66</v>
      </c>
      <c r="K15" s="23">
        <v>8388.42</v>
      </c>
    </row>
    <row r="16" spans="1:12" ht="18" customHeight="1" thickBot="1" x14ac:dyDescent="0.3">
      <c r="A16" s="44"/>
      <c r="B16" s="9">
        <v>2020</v>
      </c>
      <c r="C16" s="24">
        <f>DATA!$F$2</f>
        <v>9800.25</v>
      </c>
      <c r="D16" s="24">
        <f>DATA!$F$3</f>
        <v>9338.84</v>
      </c>
      <c r="E16" s="24">
        <f>DATA!$F$4</f>
        <v>8705.9500000000007</v>
      </c>
      <c r="F16" s="24">
        <f>DATA!$F$5</f>
        <v>9318.41</v>
      </c>
      <c r="G16" s="24">
        <f>DATA!$F$6</f>
        <v>7702.5</v>
      </c>
      <c r="H16" s="24">
        <f>DATA!$F$7</f>
        <v>8396.2199999999993</v>
      </c>
      <c r="I16" s="24">
        <f>DATA!$F$8</f>
        <v>7178.53</v>
      </c>
      <c r="J16" s="24">
        <f>DATA!$F$9</f>
        <v>7385.37</v>
      </c>
      <c r="K16" s="25">
        <f>DATA!$F$10</f>
        <v>8468.14</v>
      </c>
    </row>
    <row r="17" spans="1:11" ht="18" customHeight="1" thickBot="1" x14ac:dyDescent="0.3">
      <c r="A17" s="44" t="s">
        <v>15</v>
      </c>
      <c r="B17" s="11">
        <v>2018</v>
      </c>
      <c r="C17" s="20">
        <v>375.2</v>
      </c>
      <c r="D17" s="20">
        <v>368.18</v>
      </c>
      <c r="E17" s="20">
        <v>322.5</v>
      </c>
      <c r="F17" s="20">
        <v>347.15</v>
      </c>
      <c r="G17" s="20">
        <v>298.04000000000002</v>
      </c>
      <c r="H17" s="20">
        <v>309.63</v>
      </c>
      <c r="I17" s="20">
        <v>274.47000000000003</v>
      </c>
      <c r="J17" s="20">
        <v>278.37</v>
      </c>
      <c r="K17" s="21">
        <v>322</v>
      </c>
    </row>
    <row r="18" spans="1:11" ht="18" customHeight="1" thickBot="1" x14ac:dyDescent="0.3">
      <c r="A18" s="44"/>
      <c r="B18" s="12">
        <v>2019</v>
      </c>
      <c r="C18" s="22">
        <v>404.61</v>
      </c>
      <c r="D18" s="22">
        <v>366.4</v>
      </c>
      <c r="E18" s="22">
        <v>329.29</v>
      </c>
      <c r="F18" s="22">
        <v>358.81</v>
      </c>
      <c r="G18" s="22">
        <v>296.36</v>
      </c>
      <c r="H18" s="22">
        <v>306.47000000000003</v>
      </c>
      <c r="I18" s="22">
        <v>278</v>
      </c>
      <c r="J18" s="22">
        <v>282.32</v>
      </c>
      <c r="K18" s="23">
        <v>325.64</v>
      </c>
    </row>
    <row r="19" spans="1:11" ht="18" customHeight="1" thickBot="1" x14ac:dyDescent="0.3">
      <c r="A19" s="44"/>
      <c r="B19" s="9">
        <v>2020</v>
      </c>
      <c r="C19" s="27">
        <f>DATA!$G$2</f>
        <v>412.98</v>
      </c>
      <c r="D19" s="27">
        <f>DATA!$G$3</f>
        <v>366.72</v>
      </c>
      <c r="E19" s="27">
        <f>DATA!$G$4</f>
        <v>332.43</v>
      </c>
      <c r="F19" s="27">
        <f>DATA!$G$5</f>
        <v>363.5</v>
      </c>
      <c r="G19" s="27">
        <f>DATA!$G$6</f>
        <v>304.31</v>
      </c>
      <c r="H19" s="27">
        <f>DATA!$G$7</f>
        <v>313.42</v>
      </c>
      <c r="I19" s="27">
        <f>DATA!$G$8</f>
        <v>280.95999999999998</v>
      </c>
      <c r="J19" s="27">
        <f>DATA!$G$9</f>
        <v>282.20999999999998</v>
      </c>
      <c r="K19" s="28">
        <f>DATA!$G$10</f>
        <v>330.05</v>
      </c>
    </row>
    <row r="20" spans="1:11" ht="18" customHeight="1" thickBot="1" x14ac:dyDescent="0.3">
      <c r="A20" s="44" t="s">
        <v>16</v>
      </c>
      <c r="B20" s="11">
        <v>2018</v>
      </c>
      <c r="C20" s="20">
        <v>312.76</v>
      </c>
      <c r="D20" s="20">
        <v>307.13</v>
      </c>
      <c r="E20" s="20">
        <v>283.52</v>
      </c>
      <c r="F20" s="20">
        <v>304.45999999999998</v>
      </c>
      <c r="G20" s="20">
        <v>252.27</v>
      </c>
      <c r="H20" s="20">
        <v>268.13</v>
      </c>
      <c r="I20" s="20">
        <v>239.06</v>
      </c>
      <c r="J20" s="20">
        <v>244.84</v>
      </c>
      <c r="K20" s="21">
        <v>276.85000000000002</v>
      </c>
    </row>
    <row r="21" spans="1:11" ht="18" customHeight="1" thickBot="1" x14ac:dyDescent="0.3">
      <c r="A21" s="44"/>
      <c r="B21" s="12">
        <v>2019</v>
      </c>
      <c r="C21" s="22">
        <v>321.79000000000002</v>
      </c>
      <c r="D21" s="22">
        <v>308.76</v>
      </c>
      <c r="E21" s="22">
        <v>290.81</v>
      </c>
      <c r="F21" s="22">
        <v>309.63</v>
      </c>
      <c r="G21" s="22">
        <v>257.3</v>
      </c>
      <c r="H21" s="22">
        <v>274.52</v>
      </c>
      <c r="I21" s="22">
        <v>247.18</v>
      </c>
      <c r="J21" s="22">
        <v>252.97</v>
      </c>
      <c r="K21" s="23">
        <v>282.33999999999997</v>
      </c>
    </row>
    <row r="22" spans="1:11" ht="18" customHeight="1" thickBot="1" x14ac:dyDescent="0.3">
      <c r="A22" s="44"/>
      <c r="B22" s="9">
        <v>2020</v>
      </c>
      <c r="C22" s="24">
        <f>DATA!$H$2</f>
        <v>327.73</v>
      </c>
      <c r="D22" s="24">
        <f>DATA!$H$3</f>
        <v>312.55</v>
      </c>
      <c r="E22" s="24">
        <f>DATA!$H$4</f>
        <v>297.27999999999997</v>
      </c>
      <c r="F22" s="24">
        <f>DATA!$H$5</f>
        <v>316.61</v>
      </c>
      <c r="G22" s="24">
        <f>DATA!$H$6</f>
        <v>265.94</v>
      </c>
      <c r="H22" s="24">
        <f>DATA!$H$7</f>
        <v>285.2</v>
      </c>
      <c r="I22" s="24">
        <f>DATA!$H$8</f>
        <v>250.98</v>
      </c>
      <c r="J22" s="24">
        <f>DATA!$H$9</f>
        <v>254.49</v>
      </c>
      <c r="K22" s="25">
        <f>DATA!$H$10</f>
        <v>288.74</v>
      </c>
    </row>
    <row r="23" spans="1:11" ht="18" customHeight="1" thickBot="1" x14ac:dyDescent="0.3">
      <c r="A23" s="44" t="s">
        <v>17</v>
      </c>
      <c r="B23" s="11">
        <v>2018</v>
      </c>
      <c r="C23" s="29">
        <v>2.65890522875817</v>
      </c>
      <c r="D23" s="29">
        <v>2.7521865889212802</v>
      </c>
      <c r="E23" s="29">
        <v>2.8447951897782802</v>
      </c>
      <c r="F23" s="29">
        <v>2.6977974652393302</v>
      </c>
      <c r="G23" s="29">
        <v>2.9646322378716699</v>
      </c>
      <c r="H23" s="29">
        <v>2.96338028169014</v>
      </c>
      <c r="I23" s="29">
        <v>3.2336696760488599</v>
      </c>
      <c r="J23" s="29">
        <v>2.9701034879264099</v>
      </c>
      <c r="K23" s="30">
        <v>2.8776272123893798</v>
      </c>
    </row>
    <row r="24" spans="1:11" ht="18" customHeight="1" thickBot="1" x14ac:dyDescent="0.3">
      <c r="A24" s="44"/>
      <c r="B24" s="12">
        <v>2019</v>
      </c>
      <c r="C24" s="31">
        <v>2.53884372177055</v>
      </c>
      <c r="D24" s="31">
        <v>2.76101568334578</v>
      </c>
      <c r="E24" s="31">
        <v>2.8885478611164399</v>
      </c>
      <c r="F24" s="31">
        <v>2.6685537134384698</v>
      </c>
      <c r="G24" s="31">
        <v>2.9628744423199498</v>
      </c>
      <c r="H24" s="31">
        <v>2.8872331856625002</v>
      </c>
      <c r="I24" s="31">
        <v>3.2043147208121798</v>
      </c>
      <c r="J24" s="31">
        <v>2.9647013188518199</v>
      </c>
      <c r="K24" s="32">
        <v>2.8640799696797399</v>
      </c>
    </row>
    <row r="25" spans="1:11" ht="18" customHeight="1" thickBot="1" x14ac:dyDescent="0.3">
      <c r="A25" s="44"/>
      <c r="B25" s="9">
        <v>2020</v>
      </c>
      <c r="C25" s="33">
        <f>DATA!$I$2</f>
        <v>2.8472222222222201</v>
      </c>
      <c r="D25" s="33">
        <f>DATA!$I$3</f>
        <v>2.7684183410613001</v>
      </c>
      <c r="E25" s="33">
        <f>DATA!$I$4</f>
        <v>2.8963299281119901</v>
      </c>
      <c r="F25" s="33">
        <f>DATA!$I$5</f>
        <v>2.7821419219690999</v>
      </c>
      <c r="G25" s="33">
        <f>DATA!$I$6</f>
        <v>2.98219488507607</v>
      </c>
      <c r="H25" s="33">
        <f>DATA!$I$7</f>
        <v>2.96217264791464</v>
      </c>
      <c r="I25" s="33">
        <f>DATA!$I$8</f>
        <v>3.1464311994113299</v>
      </c>
      <c r="J25" s="33">
        <f>DATA!$I$9</f>
        <v>2.93771929824561</v>
      </c>
      <c r="K25" s="34">
        <f>DATA!$I$10</f>
        <v>2.90389276351585</v>
      </c>
    </row>
    <row r="26" spans="1:11" ht="18" customHeight="1" thickBot="1" x14ac:dyDescent="0.3">
      <c r="A26" s="44" t="s">
        <v>18</v>
      </c>
      <c r="B26" s="11">
        <v>2018</v>
      </c>
      <c r="C26" s="35">
        <v>2.14410371478434</v>
      </c>
      <c r="D26" s="35">
        <v>2.2535821392869</v>
      </c>
      <c r="E26" s="35">
        <v>2.2998661311914299</v>
      </c>
      <c r="F26" s="35">
        <v>2.2394490682772301</v>
      </c>
      <c r="G26" s="35">
        <v>2.4955856850070899</v>
      </c>
      <c r="H26" s="35">
        <v>2.46253830709077</v>
      </c>
      <c r="I26" s="35">
        <v>2.6056639695383201</v>
      </c>
      <c r="J26" s="35">
        <v>2.4286513710128701</v>
      </c>
      <c r="K26" s="36">
        <v>2.3771627129648598</v>
      </c>
    </row>
    <row r="27" spans="1:11" ht="18" customHeight="1" thickBot="1" x14ac:dyDescent="0.3">
      <c r="A27" s="44"/>
      <c r="B27" s="12">
        <v>2019</v>
      </c>
      <c r="C27" s="37">
        <v>2.1186862403583002</v>
      </c>
      <c r="D27" s="37">
        <v>2.2789761857642299</v>
      </c>
      <c r="E27" s="37">
        <v>2.31004408663983</v>
      </c>
      <c r="F27" s="37">
        <v>2.20490959870645</v>
      </c>
      <c r="G27" s="37">
        <v>2.4378365902446499</v>
      </c>
      <c r="H27" s="37">
        <v>2.4263878569154</v>
      </c>
      <c r="I27" s="37">
        <v>2.5204797650130502</v>
      </c>
      <c r="J27" s="37">
        <v>2.3659529286851901</v>
      </c>
      <c r="K27" s="38">
        <v>2.3457178765934499</v>
      </c>
    </row>
    <row r="28" spans="1:11" ht="18" customHeight="1" thickBot="1" x14ac:dyDescent="0.3">
      <c r="A28" s="44"/>
      <c r="B28" s="9">
        <v>2020</v>
      </c>
      <c r="C28" s="33">
        <f>DATA!$J$2</f>
        <v>2.1280839895013099</v>
      </c>
      <c r="D28" s="33">
        <f>DATA!$J$3</f>
        <v>2.2209923167079002</v>
      </c>
      <c r="E28" s="33">
        <f>DATA!$J$4</f>
        <v>2.2952127659574399</v>
      </c>
      <c r="F28" s="33">
        <f>DATA!$J$5</f>
        <v>2.1966240875912399</v>
      </c>
      <c r="G28" s="33">
        <f>DATA!$J$6</f>
        <v>2.4348054679284901</v>
      </c>
      <c r="H28" s="33">
        <f>DATA!$J$7</f>
        <v>2.3678134902670802</v>
      </c>
      <c r="I28" s="33">
        <f>DATA!$J$8</f>
        <v>2.4544592030360501</v>
      </c>
      <c r="J28" s="33">
        <f>DATA!$J$9</f>
        <v>2.4113527460375899</v>
      </c>
      <c r="K28" s="34">
        <f>DATA!$J$10</f>
        <v>2.3174740058148098</v>
      </c>
    </row>
    <row r="29" spans="1:11" ht="18" customHeight="1" thickBot="1" x14ac:dyDescent="0.3">
      <c r="A29" s="4" t="s">
        <v>1</v>
      </c>
      <c r="B29" s="5" t="s">
        <v>45</v>
      </c>
      <c r="C29" s="6" t="s">
        <v>2</v>
      </c>
      <c r="D29" s="6" t="s">
        <v>3</v>
      </c>
      <c r="E29" s="6" t="s">
        <v>4</v>
      </c>
      <c r="F29" s="6" t="s">
        <v>5</v>
      </c>
      <c r="G29" s="6" t="s">
        <v>6</v>
      </c>
      <c r="H29" s="6" t="s">
        <v>7</v>
      </c>
      <c r="I29" s="6" t="s">
        <v>8</v>
      </c>
      <c r="J29" s="6" t="s">
        <v>9</v>
      </c>
      <c r="K29" s="7" t="s">
        <v>10</v>
      </c>
    </row>
    <row r="30" spans="1:11" ht="18" customHeight="1" thickBot="1" x14ac:dyDescent="0.3">
      <c r="A30" s="44" t="s">
        <v>19</v>
      </c>
      <c r="B30" s="11">
        <v>2018</v>
      </c>
      <c r="C30" s="26">
        <v>65</v>
      </c>
      <c r="D30" s="26">
        <v>65</v>
      </c>
      <c r="E30" s="26">
        <v>73</v>
      </c>
      <c r="F30" s="26">
        <v>69</v>
      </c>
      <c r="G30" s="26">
        <v>72</v>
      </c>
      <c r="H30" s="26">
        <v>78</v>
      </c>
      <c r="I30" s="26">
        <v>76</v>
      </c>
      <c r="J30" s="26">
        <v>80</v>
      </c>
      <c r="K30" s="15">
        <v>72</v>
      </c>
    </row>
    <row r="31" spans="1:11" ht="18" customHeight="1" thickBot="1" x14ac:dyDescent="0.3">
      <c r="A31" s="44"/>
      <c r="B31" s="12">
        <v>2019</v>
      </c>
      <c r="C31" s="16">
        <v>63</v>
      </c>
      <c r="D31" s="16">
        <v>66</v>
      </c>
      <c r="E31" s="16">
        <v>74</v>
      </c>
      <c r="F31" s="16">
        <v>67</v>
      </c>
      <c r="G31" s="16">
        <v>72</v>
      </c>
      <c r="H31" s="16">
        <v>76</v>
      </c>
      <c r="I31" s="16">
        <v>75</v>
      </c>
      <c r="J31" s="16">
        <v>78</v>
      </c>
      <c r="K31" s="17">
        <v>71</v>
      </c>
    </row>
    <row r="32" spans="1:11" ht="18" customHeight="1" thickBot="1" x14ac:dyDescent="0.3">
      <c r="A32" s="44"/>
      <c r="B32" s="9">
        <v>2020</v>
      </c>
      <c r="C32" s="18">
        <f>DATA!$K$2</f>
        <v>63</v>
      </c>
      <c r="D32" s="18">
        <f>DATA!$K$3</f>
        <v>61</v>
      </c>
      <c r="E32" s="18">
        <f>DATA!$K$4</f>
        <v>67</v>
      </c>
      <c r="F32" s="18">
        <f>DATA!$K$5</f>
        <v>61</v>
      </c>
      <c r="G32" s="18">
        <f>DATA!$K$6</f>
        <v>68</v>
      </c>
      <c r="H32" s="18">
        <f>DATA!$K$7</f>
        <v>73</v>
      </c>
      <c r="I32" s="18">
        <f>DATA!$K$8</f>
        <v>70</v>
      </c>
      <c r="J32" s="18">
        <f>DATA!$K$9</f>
        <v>77</v>
      </c>
      <c r="K32" s="19">
        <f>DATA!$K$10</f>
        <v>67</v>
      </c>
    </row>
    <row r="33" spans="1:11" ht="18" customHeight="1" thickBot="1" x14ac:dyDescent="0.3">
      <c r="A33" s="44" t="s">
        <v>20</v>
      </c>
      <c r="B33" s="11">
        <v>2018</v>
      </c>
      <c r="C33" s="20">
        <v>398.863560732113</v>
      </c>
      <c r="D33" s="20">
        <v>407.67396752751398</v>
      </c>
      <c r="E33" s="20">
        <v>405.85054021000002</v>
      </c>
      <c r="F33" s="20">
        <v>409.39610849056601</v>
      </c>
      <c r="G33" s="20">
        <v>412.38403361344501</v>
      </c>
      <c r="H33" s="20">
        <v>419.13307618129198</v>
      </c>
      <c r="I33" s="20">
        <v>411.59244042728</v>
      </c>
      <c r="J33" s="20">
        <v>422.68603639999998</v>
      </c>
      <c r="K33" s="21">
        <v>410.999737113886</v>
      </c>
    </row>
    <row r="34" spans="1:11" ht="18" customHeight="1" thickBot="1" x14ac:dyDescent="0.3">
      <c r="A34" s="44"/>
      <c r="B34" s="12">
        <v>2019</v>
      </c>
      <c r="C34" s="22">
        <v>396.45700773860699</v>
      </c>
      <c r="D34" s="22">
        <v>402.97838355872602</v>
      </c>
      <c r="E34" s="22">
        <v>404.21749084249097</v>
      </c>
      <c r="F34" s="22">
        <v>408.61578490893299</v>
      </c>
      <c r="G34" s="22">
        <v>413.02325015216098</v>
      </c>
      <c r="H34" s="22">
        <v>415.21906523201102</v>
      </c>
      <c r="I34" s="22">
        <v>411.07371996477502</v>
      </c>
      <c r="J34" s="22">
        <v>415.27296063890498</v>
      </c>
      <c r="K34" s="23">
        <v>408.77595365487502</v>
      </c>
    </row>
    <row r="35" spans="1:11" ht="18" customHeight="1" thickBot="1" x14ac:dyDescent="0.3">
      <c r="A35" s="44"/>
      <c r="B35" s="9">
        <v>2020</v>
      </c>
      <c r="C35" s="27">
        <f>DATA!$L$2</f>
        <v>396.017652250661</v>
      </c>
      <c r="D35" s="27">
        <f>DATA!$L$3</f>
        <v>410.017075773746</v>
      </c>
      <c r="E35" s="27">
        <f>DATA!$L$4</f>
        <v>406.359237980042</v>
      </c>
      <c r="F35" s="27">
        <f>DATA!$L$5</f>
        <v>410.84170663973703</v>
      </c>
      <c r="G35" s="27">
        <f>DATA!$L$6</f>
        <v>410.54364023416701</v>
      </c>
      <c r="H35" s="27">
        <f>DATA!$L$7</f>
        <v>419.62977508032799</v>
      </c>
      <c r="I35" s="27">
        <f>DATA!$L$8</f>
        <v>408.21819085486999</v>
      </c>
      <c r="J35" s="27">
        <f>DATA!$L$9</f>
        <v>416.27915975677098</v>
      </c>
      <c r="K35" s="28">
        <f>DATA!$L$10</f>
        <v>410.34292330638198</v>
      </c>
    </row>
    <row r="36" spans="1:11" ht="18" customHeight="1" thickBot="1" x14ac:dyDescent="0.3">
      <c r="A36" s="44" t="s">
        <v>21</v>
      </c>
      <c r="B36" s="11">
        <v>2018</v>
      </c>
      <c r="C36" s="26">
        <v>82.3</v>
      </c>
      <c r="D36" s="26">
        <v>73.599999999999994</v>
      </c>
      <c r="E36" s="26">
        <v>69.599999999999994</v>
      </c>
      <c r="F36" s="26">
        <v>78.3</v>
      </c>
      <c r="G36" s="26">
        <v>74.099999999999994</v>
      </c>
      <c r="H36" s="26">
        <v>74.5</v>
      </c>
      <c r="I36" s="26">
        <v>70.099999999999994</v>
      </c>
      <c r="J36" s="26">
        <v>65.400000000000006</v>
      </c>
      <c r="K36" s="15">
        <v>73.900000000000006</v>
      </c>
    </row>
    <row r="37" spans="1:11" ht="18" customHeight="1" thickBot="1" x14ac:dyDescent="0.3">
      <c r="A37" s="44"/>
      <c r="B37" s="12">
        <v>2019</v>
      </c>
      <c r="C37" s="42">
        <v>77.900000000000006</v>
      </c>
      <c r="D37" s="42">
        <v>73.248125000000002</v>
      </c>
      <c r="E37" s="42">
        <v>70.192847999999998</v>
      </c>
      <c r="F37" s="42">
        <v>74.535325</v>
      </c>
      <c r="G37" s="42">
        <v>76.460842999999997</v>
      </c>
      <c r="H37" s="42">
        <v>80.165181000000004</v>
      </c>
      <c r="I37" s="42">
        <v>75.812082000000004</v>
      </c>
      <c r="J37" s="42">
        <v>74.333190999999999</v>
      </c>
      <c r="K37" s="43">
        <v>74.872291000000004</v>
      </c>
    </row>
    <row r="38" spans="1:11" ht="18" customHeight="1" thickBot="1" x14ac:dyDescent="0.3">
      <c r="A38" s="44"/>
      <c r="B38" s="9">
        <v>2020</v>
      </c>
      <c r="C38" s="39">
        <f>DATA!$M$2</f>
        <v>78.701736999999994</v>
      </c>
      <c r="D38" s="39">
        <f>DATA!$M$3</f>
        <v>73.495867000000004</v>
      </c>
      <c r="E38" s="39">
        <f>DATA!$M$4</f>
        <v>69.426345999999995</v>
      </c>
      <c r="F38" s="39">
        <f>DATA!$M$5</f>
        <v>73.379534000000007</v>
      </c>
      <c r="G38" s="39">
        <f>DATA!$M$6</f>
        <v>74.576492999999999</v>
      </c>
      <c r="H38" s="39">
        <f>DATA!$M$7</f>
        <v>78.579267999999999</v>
      </c>
      <c r="I38" s="39">
        <f>DATA!$M$8</f>
        <v>72.791011999999995</v>
      </c>
      <c r="J38" s="39">
        <f>DATA!$M$9</f>
        <v>72.642126000000005</v>
      </c>
      <c r="K38" s="40">
        <f>DATA!$M$10</f>
        <v>73.864402999999996</v>
      </c>
    </row>
    <row r="39" spans="1:11" ht="18" customHeight="1" thickBot="1" x14ac:dyDescent="0.3">
      <c r="A39" s="46" t="s">
        <v>46</v>
      </c>
      <c r="B39" s="13">
        <v>2018</v>
      </c>
      <c r="C39" s="14">
        <v>121.8</v>
      </c>
      <c r="D39" s="14">
        <v>129.4</v>
      </c>
      <c r="E39" s="14">
        <v>122.1</v>
      </c>
      <c r="F39" s="14">
        <v>133</v>
      </c>
      <c r="G39" s="14">
        <v>129.9</v>
      </c>
      <c r="H39" s="14">
        <v>130.6</v>
      </c>
      <c r="I39" s="14">
        <v>112.4</v>
      </c>
      <c r="J39" s="14">
        <v>109.6</v>
      </c>
      <c r="K39" s="41">
        <v>124.8</v>
      </c>
    </row>
    <row r="40" spans="1:11" ht="18" customHeight="1" thickBot="1" x14ac:dyDescent="0.3">
      <c r="A40" s="46"/>
      <c r="B40" s="12">
        <v>2019</v>
      </c>
      <c r="C40" s="42">
        <v>119.109402</v>
      </c>
      <c r="D40" s="42">
        <v>121.64936899999999</v>
      </c>
      <c r="E40" s="42">
        <v>119.46567</v>
      </c>
      <c r="F40" s="42">
        <v>122.76482</v>
      </c>
      <c r="G40" s="42">
        <v>125.853016</v>
      </c>
      <c r="H40" s="42">
        <v>123.602017</v>
      </c>
      <c r="I40" s="42">
        <v>116.416391</v>
      </c>
      <c r="J40" s="42">
        <v>121.59161</v>
      </c>
      <c r="K40" s="43">
        <v>121.747719</v>
      </c>
    </row>
    <row r="41" spans="1:11" ht="18" customHeight="1" thickBot="1" x14ac:dyDescent="0.3">
      <c r="A41" s="46"/>
      <c r="B41" s="9">
        <v>2020</v>
      </c>
      <c r="C41" s="39">
        <f>DATA!$N$2</f>
        <v>108.987886</v>
      </c>
      <c r="D41" s="39">
        <f>DATA!$N$3</f>
        <v>116.94702599999999</v>
      </c>
      <c r="E41" s="39">
        <f>DATA!$N$4</f>
        <v>115.351094</v>
      </c>
      <c r="F41" s="39">
        <f>DATA!$N$5</f>
        <v>115.76568</v>
      </c>
      <c r="G41" s="39">
        <f>DATA!$N$6</f>
        <v>114.757406</v>
      </c>
      <c r="H41" s="39">
        <f>DATA!$N$7</f>
        <v>119.813765</v>
      </c>
      <c r="I41" s="39">
        <f>DATA!$N$8</f>
        <v>111.925478</v>
      </c>
      <c r="J41" s="39">
        <f>DATA!$N$9</f>
        <v>120.439716</v>
      </c>
      <c r="K41" s="40">
        <f>DATA!$N$10</f>
        <v>115.71357500000001</v>
      </c>
    </row>
  </sheetData>
  <mergeCells count="13">
    <mergeCell ref="A39:A41"/>
    <mergeCell ref="A20:A22"/>
    <mergeCell ref="A23:A25"/>
    <mergeCell ref="A26:A28"/>
    <mergeCell ref="A30:A32"/>
    <mergeCell ref="A33:A35"/>
    <mergeCell ref="A36:A38"/>
    <mergeCell ref="A17:A19"/>
    <mergeCell ref="A1:K2"/>
    <mergeCell ref="A5:A7"/>
    <mergeCell ref="A8:A10"/>
    <mergeCell ref="A11:A13"/>
    <mergeCell ref="A14:A16"/>
  </mergeCells>
  <pageMargins left="0.23622047244094491" right="0.82499999999999996" top="0.74803149606299213" bottom="0.74803149606299213" header="0.31496062992125984" footer="0.31496062992125984"/>
  <pageSetup paperSize="9" scale="99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tabSelected="1" zoomScaleNormal="100" workbookViewId="0">
      <selection activeCell="F27" sqref="F27"/>
    </sheetView>
  </sheetViews>
  <sheetFormatPr defaultRowHeight="15" x14ac:dyDescent="0.25"/>
  <cols>
    <col min="1" max="1" width="5.28515625" customWidth="1"/>
    <col min="2" max="2" width="15.85546875" customWidth="1"/>
    <col min="3" max="3" width="12.42578125" customWidth="1"/>
    <col min="4" max="4" width="10.140625" customWidth="1"/>
    <col min="5" max="5" width="18.140625" customWidth="1"/>
    <col min="6" max="6" width="13.28515625" customWidth="1"/>
    <col min="7" max="7" width="14" customWidth="1"/>
    <col min="8" max="8" width="15.140625" customWidth="1"/>
    <col min="9" max="10" width="18.5703125" customWidth="1"/>
    <col min="11" max="11" width="16.28515625" customWidth="1"/>
    <col min="12" max="12" width="18.5703125" customWidth="1"/>
    <col min="13" max="13" width="9.7109375" customWidth="1"/>
    <col min="14" max="14" width="10.7109375" customWidth="1"/>
    <col min="15" max="17" width="8.5703125" customWidth="1"/>
    <col min="18" max="18" width="14.42578125" customWidth="1"/>
    <col min="19" max="1025" width="8.5703125" customWidth="1"/>
  </cols>
  <sheetData>
    <row r="1" spans="1:14" x14ac:dyDescent="0.25">
      <c r="A1" t="s">
        <v>22</v>
      </c>
      <c r="B1" t="s">
        <v>23</v>
      </c>
      <c r="C1" t="s">
        <v>24</v>
      </c>
      <c r="D1" t="s">
        <v>25</v>
      </c>
      <c r="E1" t="s">
        <v>26</v>
      </c>
      <c r="F1" t="s">
        <v>27</v>
      </c>
      <c r="G1" t="s">
        <v>28</v>
      </c>
      <c r="H1" t="s">
        <v>29</v>
      </c>
      <c r="I1" t="s">
        <v>30</v>
      </c>
      <c r="J1" t="s">
        <v>31</v>
      </c>
      <c r="K1" t="s">
        <v>32</v>
      </c>
      <c r="L1" t="s">
        <v>33</v>
      </c>
      <c r="M1" t="s">
        <v>34</v>
      </c>
      <c r="N1" t="s">
        <v>35</v>
      </c>
    </row>
    <row r="2" spans="1:14" x14ac:dyDescent="0.25">
      <c r="A2">
        <v>1</v>
      </c>
      <c r="B2" t="s">
        <v>36</v>
      </c>
      <c r="C2">
        <v>12</v>
      </c>
      <c r="D2">
        <v>4526</v>
      </c>
      <c r="E2">
        <v>377</v>
      </c>
      <c r="F2">
        <v>9800.25</v>
      </c>
      <c r="G2">
        <v>412.98</v>
      </c>
      <c r="H2">
        <v>327.73</v>
      </c>
      <c r="I2">
        <v>2.8472222222222201</v>
      </c>
      <c r="J2">
        <v>2.1280839895013099</v>
      </c>
      <c r="K2">
        <v>63</v>
      </c>
      <c r="L2">
        <v>396.017652250661</v>
      </c>
      <c r="M2">
        <v>78.701736999999994</v>
      </c>
      <c r="N2">
        <v>108.987886</v>
      </c>
    </row>
    <row r="3" spans="1:14" x14ac:dyDescent="0.25">
      <c r="A3">
        <v>2</v>
      </c>
      <c r="B3" t="s">
        <v>37</v>
      </c>
      <c r="C3">
        <v>52</v>
      </c>
      <c r="D3">
        <v>17838</v>
      </c>
      <c r="E3">
        <v>343</v>
      </c>
      <c r="F3">
        <v>9338.84</v>
      </c>
      <c r="G3">
        <v>366.72</v>
      </c>
      <c r="H3">
        <v>312.55</v>
      </c>
      <c r="I3">
        <v>2.7684183410613001</v>
      </c>
      <c r="J3">
        <v>2.2209923167079002</v>
      </c>
      <c r="K3">
        <v>61</v>
      </c>
      <c r="L3">
        <v>410.017075773746</v>
      </c>
      <c r="M3">
        <v>73.495867000000004</v>
      </c>
      <c r="N3">
        <v>116.94702599999999</v>
      </c>
    </row>
    <row r="4" spans="1:14" x14ac:dyDescent="0.25">
      <c r="A4">
        <v>3</v>
      </c>
      <c r="B4" t="s">
        <v>38</v>
      </c>
      <c r="C4">
        <v>44</v>
      </c>
      <c r="D4">
        <v>12651</v>
      </c>
      <c r="E4">
        <v>287</v>
      </c>
      <c r="F4">
        <v>8705.9500000000007</v>
      </c>
      <c r="G4">
        <v>332.43</v>
      </c>
      <c r="H4">
        <v>297.27999999999997</v>
      </c>
      <c r="I4">
        <v>2.8963299281119901</v>
      </c>
      <c r="J4">
        <v>2.2952127659574399</v>
      </c>
      <c r="K4">
        <v>67</v>
      </c>
      <c r="L4">
        <v>406.359237980042</v>
      </c>
      <c r="M4">
        <v>69.426345999999995</v>
      </c>
      <c r="N4">
        <v>115.351094</v>
      </c>
    </row>
    <row r="5" spans="1:14" x14ac:dyDescent="0.25">
      <c r="A5">
        <v>4</v>
      </c>
      <c r="B5" t="s">
        <v>39</v>
      </c>
      <c r="C5">
        <v>45</v>
      </c>
      <c r="D5">
        <v>15698</v>
      </c>
      <c r="E5">
        <v>348</v>
      </c>
      <c r="F5">
        <v>9318.41</v>
      </c>
      <c r="G5">
        <v>363.5</v>
      </c>
      <c r="H5">
        <v>316.61</v>
      </c>
      <c r="I5">
        <v>2.7821419219690999</v>
      </c>
      <c r="J5">
        <v>2.1966240875912399</v>
      </c>
      <c r="K5">
        <v>61</v>
      </c>
      <c r="L5">
        <v>410.84170663973703</v>
      </c>
      <c r="M5">
        <v>73.379534000000007</v>
      </c>
      <c r="N5">
        <v>115.76568</v>
      </c>
    </row>
    <row r="6" spans="1:14" x14ac:dyDescent="0.25">
      <c r="A6">
        <v>5</v>
      </c>
      <c r="B6" t="s">
        <v>40</v>
      </c>
      <c r="C6">
        <v>68</v>
      </c>
      <c r="D6">
        <v>15132</v>
      </c>
      <c r="E6">
        <v>222</v>
      </c>
      <c r="F6">
        <v>7702.5</v>
      </c>
      <c r="G6">
        <v>304.31</v>
      </c>
      <c r="H6">
        <v>265.94</v>
      </c>
      <c r="I6">
        <v>2.98219488507607</v>
      </c>
      <c r="J6">
        <v>2.4348054679284901</v>
      </c>
      <c r="K6">
        <v>68</v>
      </c>
      <c r="L6">
        <v>410.54364023416701</v>
      </c>
      <c r="M6">
        <v>74.576492999999999</v>
      </c>
      <c r="N6">
        <v>114.757406</v>
      </c>
    </row>
    <row r="7" spans="1:14" x14ac:dyDescent="0.25">
      <c r="A7">
        <v>6</v>
      </c>
      <c r="B7" t="s">
        <v>41</v>
      </c>
      <c r="C7">
        <v>50</v>
      </c>
      <c r="D7">
        <v>11895</v>
      </c>
      <c r="E7">
        <v>237</v>
      </c>
      <c r="F7">
        <v>8396.2199999999993</v>
      </c>
      <c r="G7">
        <v>313.42</v>
      </c>
      <c r="H7">
        <v>285.2</v>
      </c>
      <c r="I7">
        <v>2.96217264791464</v>
      </c>
      <c r="J7">
        <v>2.3678134902670802</v>
      </c>
      <c r="K7">
        <v>73</v>
      </c>
      <c r="L7">
        <v>419.62977508032799</v>
      </c>
      <c r="M7">
        <v>78.579267999999999</v>
      </c>
      <c r="N7">
        <v>119.813765</v>
      </c>
    </row>
    <row r="8" spans="1:14" x14ac:dyDescent="0.25">
      <c r="A8">
        <v>7</v>
      </c>
      <c r="B8" t="s">
        <v>42</v>
      </c>
      <c r="C8">
        <v>84</v>
      </c>
      <c r="D8">
        <v>16026</v>
      </c>
      <c r="E8">
        <v>190</v>
      </c>
      <c r="F8">
        <v>7178.53</v>
      </c>
      <c r="G8">
        <v>280.95999999999998</v>
      </c>
      <c r="H8">
        <v>250.98</v>
      </c>
      <c r="I8">
        <v>3.1464311994113299</v>
      </c>
      <c r="J8">
        <v>2.4544592030360501</v>
      </c>
      <c r="K8">
        <v>70</v>
      </c>
      <c r="L8">
        <v>408.21819085486999</v>
      </c>
      <c r="M8">
        <v>72.791011999999995</v>
      </c>
      <c r="N8">
        <v>111.925478</v>
      </c>
    </row>
    <row r="9" spans="1:14" x14ac:dyDescent="0.25">
      <c r="A9">
        <v>8</v>
      </c>
      <c r="B9" t="s">
        <v>43</v>
      </c>
      <c r="C9">
        <v>37</v>
      </c>
      <c r="D9">
        <v>7496</v>
      </c>
      <c r="E9">
        <v>202</v>
      </c>
      <c r="F9">
        <v>7385.37</v>
      </c>
      <c r="G9">
        <v>282.20999999999998</v>
      </c>
      <c r="H9">
        <v>254.49</v>
      </c>
      <c r="I9">
        <v>2.93771929824561</v>
      </c>
      <c r="J9">
        <v>2.4113527460375899</v>
      </c>
      <c r="K9">
        <v>77</v>
      </c>
      <c r="L9">
        <v>416.27915975677098</v>
      </c>
      <c r="M9">
        <v>72.642126000000005</v>
      </c>
      <c r="N9">
        <v>120.439716</v>
      </c>
    </row>
    <row r="10" spans="1:14" x14ac:dyDescent="0.25">
      <c r="A10">
        <v>9</v>
      </c>
      <c r="B10" t="s">
        <v>44</v>
      </c>
      <c r="C10">
        <v>392</v>
      </c>
      <c r="D10">
        <v>101262</v>
      </c>
      <c r="E10">
        <v>258</v>
      </c>
      <c r="F10">
        <v>8468.14</v>
      </c>
      <c r="G10">
        <v>330.05</v>
      </c>
      <c r="H10">
        <v>288.74</v>
      </c>
      <c r="I10">
        <v>2.90389276351585</v>
      </c>
      <c r="J10">
        <v>2.3174740058148098</v>
      </c>
      <c r="K10">
        <v>67</v>
      </c>
      <c r="L10">
        <v>410.34292330638198</v>
      </c>
      <c r="M10">
        <v>73.864402999999996</v>
      </c>
      <c r="N10">
        <v>115.71357500000001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2020</vt:lpstr>
      <vt:lpstr>DATA</vt:lpstr>
    </vt:vector>
  </TitlesOfParts>
  <Company>PSSR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ida</dc:creator>
  <dc:description/>
  <cp:lastModifiedBy>Zdeno</cp:lastModifiedBy>
  <cp:revision>5</cp:revision>
  <cp:lastPrinted>2020-09-23T12:31:00Z</cp:lastPrinted>
  <dcterms:created xsi:type="dcterms:W3CDTF">2018-01-24T11:12:03Z</dcterms:created>
  <dcterms:modified xsi:type="dcterms:W3CDTF">2020-09-23T12:54:22Z</dcterms:modified>
  <dc:language>sk-SK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PSSR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