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<sst xmlns="http://schemas.openxmlformats.org/spreadsheetml/2006/main" count="7865" uniqueCount="2377">
  <si>
    <t xml:space="preserve">Ušné číslo</t>
  </si>
  <si>
    <t xml:space="preserve">Bahnica </t>
  </si>
  <si>
    <t xml:space="preserve">Dátum nar.</t>
  </si>
  <si>
    <t xml:space="preserve">Plemeno</t>
  </si>
  <si>
    <t xml:space="preserve">Otec</t>
  </si>
  <si>
    <t xml:space="preserve">Matka</t>
  </si>
  <si>
    <t xml:space="preserve">ZVSTAT</t>
  </si>
  <si>
    <t xml:space="preserve">JCCEHZ</t>
  </si>
  <si>
    <t xml:space="preserve">CISCHOVU</t>
  </si>
  <si>
    <t xml:space="preserve">LUC</t>
  </si>
  <si>
    <t xml:space="preserve">DATNAR</t>
  </si>
  <si>
    <t xml:space="preserve">POHL</t>
  </si>
  <si>
    <t xml:space="preserve">TRIED</t>
  </si>
  <si>
    <t xml:space="preserve">LOGIN</t>
  </si>
  <si>
    <t xml:space="preserve">PLEM</t>
  </si>
  <si>
    <t xml:space="preserve">SURV</t>
  </si>
  <si>
    <t xml:space="preserve">otecCHOV</t>
  </si>
  <si>
    <t xml:space="preserve">otecLUC</t>
  </si>
  <si>
    <t xml:space="preserve">otecCEHZ</t>
  </si>
  <si>
    <t xml:space="preserve">matkaCHOV</t>
  </si>
  <si>
    <t xml:space="preserve">matkaLUC</t>
  </si>
  <si>
    <t xml:space="preserve">matkaCEHZ</t>
  </si>
  <si>
    <t xml:space="preserve">TYPINF</t>
  </si>
  <si>
    <t xml:space="preserve">GenoTyp</t>
  </si>
  <si>
    <t xml:space="preserve">DatumOdstavu</t>
  </si>
  <si>
    <t xml:space="preserve">Paternita</t>
  </si>
  <si>
    <t xml:space="preserve">HmotnostPriNarodeni</t>
  </si>
  <si>
    <t xml:space="preserve">HmotnostPriOdstave</t>
  </si>
  <si>
    <t xml:space="preserve">Hmotnost30dniOdNarodenia</t>
  </si>
  <si>
    <t xml:space="preserve">DatumVazenia30dniOdNarodenia</t>
  </si>
  <si>
    <t xml:space="preserve">Hmotnost70dniOdNarodenia</t>
  </si>
  <si>
    <t xml:space="preserve">DatumVazenia70dniOdNarodenia</t>
  </si>
  <si>
    <t xml:space="preserve">Hmotnost100dniOdNarodenia</t>
  </si>
  <si>
    <t xml:space="preserve">DatumVazenia100dniOdNarodenia</t>
  </si>
  <si>
    <t xml:space="preserve">HmotnostPrvyRokZivota</t>
  </si>
  <si>
    <t xml:space="preserve">HmotnostPredNT</t>
  </si>
  <si>
    <t xml:space="preserve">DatumVazeniaPredNT</t>
  </si>
  <si>
    <t xml:space="preserve">CisloLinie</t>
  </si>
  <si>
    <t xml:space="preserve">DennyPrirastok</t>
  </si>
  <si>
    <t xml:space="preserve">KorigovanyDennyPrirastok</t>
  </si>
  <si>
    <t xml:space="preserve">HviezdPoradiePrirastok</t>
  </si>
  <si>
    <t xml:space="preserve">ImportovaneHodnotenie</t>
  </si>
  <si>
    <t xml:space="preserve">ZvieraVyradene</t>
  </si>
  <si>
    <t xml:space="preserve">Trieda</t>
  </si>
  <si>
    <t xml:space="preserve">SortimentVlny</t>
  </si>
  <si>
    <t xml:space="preserve">BodyVlnaSortiment</t>
  </si>
  <si>
    <t xml:space="preserve">BodyVlnaDefekty</t>
  </si>
  <si>
    <t xml:space="preserve">BodyVlnaDlzka</t>
  </si>
  <si>
    <t xml:space="preserve">BodyVlnaVyrovnanost</t>
  </si>
  <si>
    <t xml:space="preserve">BodyVlnaCharakter</t>
  </si>
  <si>
    <t xml:space="preserve">BodyVlnaPodielPodsadaPesik</t>
  </si>
  <si>
    <t xml:space="preserve">DlzkaVlnyPodsada</t>
  </si>
  <si>
    <t xml:space="preserve">DlzkaVlnyPesik</t>
  </si>
  <si>
    <t xml:space="preserve">VyskaKohutika</t>
  </si>
  <si>
    <t xml:space="preserve">BodyPovod</t>
  </si>
  <si>
    <t xml:space="preserve">BodyVlastnaUzitkovost</t>
  </si>
  <si>
    <t xml:space="preserve">BodyOsvalenie</t>
  </si>
  <si>
    <t xml:space="preserve">BodyMliekovaUzitkovostMatky</t>
  </si>
  <si>
    <t xml:space="preserve">BodyExterier</t>
  </si>
  <si>
    <t xml:space="preserve">BodyVlnaCelkom</t>
  </si>
  <si>
    <t xml:space="preserve">BodyCelkom</t>
  </si>
  <si>
    <t xml:space="preserve">Poznamka</t>
  </si>
  <si>
    <t xml:space="preserve">PoznamkaHodnotenie</t>
  </si>
  <si>
    <t xml:space="preserve">SK 000 000 677 047</t>
  </si>
  <si>
    <t xml:space="preserve">Bahnica</t>
  </si>
  <si>
    <t xml:space="preserve">02.01.2013</t>
  </si>
  <si>
    <t xml:space="preserve">ZV100 </t>
  </si>
  <si>
    <t xml:space="preserve">SK 000 000 677 001</t>
  </si>
  <si>
    <t xml:space="preserve">kondor</t>
  </si>
  <si>
    <t xml:space="preserve">SK 000 000 677 050</t>
  </si>
  <si>
    <t xml:space="preserve">01.02.2013</t>
  </si>
  <si>
    <t xml:space="preserve">SK 000 000 677 026</t>
  </si>
  <si>
    <t xml:space="preserve">SK 000 000 964 270</t>
  </si>
  <si>
    <t xml:space="preserve">02.01.2017</t>
  </si>
  <si>
    <t xml:space="preserve">SD100 </t>
  </si>
  <si>
    <t xml:space="preserve">SK 000 000 964 268</t>
  </si>
  <si>
    <t xml:space="preserve">SK 000 001 875 119</t>
  </si>
  <si>
    <t xml:space="preserve">10.01.2018</t>
  </si>
  <si>
    <t xml:space="preserve">SK 000 002 090 493</t>
  </si>
  <si>
    <t xml:space="preserve">21.01.2013</t>
  </si>
  <si>
    <t xml:space="preserve">SK 000 001 630 859</t>
  </si>
  <si>
    <t xml:space="preserve">SK 000 002 242 643</t>
  </si>
  <si>
    <t xml:space="preserve">05.02.2013</t>
  </si>
  <si>
    <t xml:space="preserve">SK 000 001 337 356</t>
  </si>
  <si>
    <t xml:space="preserve">SK 000 002 242 750</t>
  </si>
  <si>
    <t xml:space="preserve">27.01.2013</t>
  </si>
  <si>
    <t xml:space="preserve">SK 000 001 878 571</t>
  </si>
  <si>
    <t xml:space="preserve">SK 000 002 362 662</t>
  </si>
  <si>
    <t xml:space="preserve">15.01.2016</t>
  </si>
  <si>
    <t xml:space="preserve">SK 000 002 429 147</t>
  </si>
  <si>
    <t xml:space="preserve">SK 000 002 362 683</t>
  </si>
  <si>
    <t xml:space="preserve">18.01.2016</t>
  </si>
  <si>
    <t xml:space="preserve">SK 000 001 337 416</t>
  </si>
  <si>
    <t xml:space="preserve">SK 000 002 362 718</t>
  </si>
  <si>
    <t xml:space="preserve">05.01.2016</t>
  </si>
  <si>
    <t xml:space="preserve">SK 000 002 429 012</t>
  </si>
  <si>
    <t xml:space="preserve">SK 000 002 362 722</t>
  </si>
  <si>
    <t xml:space="preserve">26.01.2016</t>
  </si>
  <si>
    <t xml:space="preserve">SK 000 002 010 111</t>
  </si>
  <si>
    <t xml:space="preserve">SK 000 002 362 726</t>
  </si>
  <si>
    <t xml:space="preserve">22.01.2016</t>
  </si>
  <si>
    <t xml:space="preserve">SK 000 002 242 549</t>
  </si>
  <si>
    <t xml:space="preserve">SK 000 002 362 729</t>
  </si>
  <si>
    <t xml:space="preserve">30.01.2016</t>
  </si>
  <si>
    <t xml:space="preserve">SK 000 002 010 175</t>
  </si>
  <si>
    <t xml:space="preserve">SK 000 002 362 752</t>
  </si>
  <si>
    <t xml:space="preserve">13.01.2016</t>
  </si>
  <si>
    <t xml:space="preserve">SK 000 000 359 155</t>
  </si>
  <si>
    <t xml:space="preserve">SK 000 002 362 756</t>
  </si>
  <si>
    <t xml:space="preserve">20.01.2016</t>
  </si>
  <si>
    <t xml:space="preserve">SK 000 000 437 698</t>
  </si>
  <si>
    <t xml:space="preserve">SK 000 002 362 782</t>
  </si>
  <si>
    <t xml:space="preserve">SK 000 001 337 589</t>
  </si>
  <si>
    <t xml:space="preserve">SK 000 002 362 786</t>
  </si>
  <si>
    <t xml:space="preserve">SK 000 001 337 927</t>
  </si>
  <si>
    <t xml:space="preserve">SK 000 002 362 795</t>
  </si>
  <si>
    <t xml:space="preserve">SK 000 002 010 195</t>
  </si>
  <si>
    <t xml:space="preserve">SK 000 002 362 815</t>
  </si>
  <si>
    <t xml:space="preserve">19.01.2016</t>
  </si>
  <si>
    <t xml:space="preserve">SK 000 002 429 180</t>
  </si>
  <si>
    <t xml:space="preserve">SK 000 002 362 818</t>
  </si>
  <si>
    <t xml:space="preserve">SK 000 002 429 221</t>
  </si>
  <si>
    <t xml:space="preserve">SK 000 002 362 855</t>
  </si>
  <si>
    <t xml:space="preserve">SK 000 002 429 150</t>
  </si>
  <si>
    <t xml:space="preserve">SK 000 002 365 283</t>
  </si>
  <si>
    <t xml:space="preserve">25.01.2016</t>
  </si>
  <si>
    <t xml:space="preserve">SK 000 001 870 260</t>
  </si>
  <si>
    <t xml:space="preserve">SK 000 002 365 297</t>
  </si>
  <si>
    <t xml:space="preserve">12.02.2016</t>
  </si>
  <si>
    <t xml:space="preserve">SK 000 002 429 380</t>
  </si>
  <si>
    <t xml:space="preserve">SK 000 002 365 300</t>
  </si>
  <si>
    <t xml:space="preserve">06.02.2016</t>
  </si>
  <si>
    <t xml:space="preserve">SK 000 002 429 258</t>
  </si>
  <si>
    <t xml:space="preserve">SK 000 002 365 336</t>
  </si>
  <si>
    <t xml:space="preserve">24.01.2016</t>
  </si>
  <si>
    <t xml:space="preserve">SK 000 002 242 693</t>
  </si>
  <si>
    <t xml:space="preserve">SK 000 002 429 112</t>
  </si>
  <si>
    <t xml:space="preserve">01.01.2014</t>
  </si>
  <si>
    <t xml:space="preserve">SK 000 002 010 220</t>
  </si>
  <si>
    <t xml:space="preserve">SK 000 002 429 128</t>
  </si>
  <si>
    <t xml:space="preserve">17.02.2014</t>
  </si>
  <si>
    <t xml:space="preserve">SK 000 000 437 676</t>
  </si>
  <si>
    <t xml:space="preserve">SK 000 002 429 154</t>
  </si>
  <si>
    <t xml:space="preserve">16.01.2014</t>
  </si>
  <si>
    <t xml:space="preserve">SK 000 000 277 515</t>
  </si>
  <si>
    <t xml:space="preserve">SK 000 002 429 171</t>
  </si>
  <si>
    <t xml:space="preserve">21.01.2014</t>
  </si>
  <si>
    <t xml:space="preserve">SK 000 001 560 261</t>
  </si>
  <si>
    <t xml:space="preserve">SK 000 002 429 201</t>
  </si>
  <si>
    <t xml:space="preserve">20.01.2014</t>
  </si>
  <si>
    <t xml:space="preserve">SK 000 000 811 041</t>
  </si>
  <si>
    <t xml:space="preserve">SK 000 002 429 218</t>
  </si>
  <si>
    <t xml:space="preserve">24.01.2014</t>
  </si>
  <si>
    <t xml:space="preserve">SK 000 001 178 592</t>
  </si>
  <si>
    <t xml:space="preserve">SK 000 002 429 358</t>
  </si>
  <si>
    <t xml:space="preserve">23.01.2014</t>
  </si>
  <si>
    <t xml:space="preserve">SK 000 001 560 026</t>
  </si>
  <si>
    <t xml:space="preserve">SK 000 002 429 371</t>
  </si>
  <si>
    <t xml:space="preserve">22.01.2014</t>
  </si>
  <si>
    <t xml:space="preserve">SK 000 001 560 076</t>
  </si>
  <si>
    <t xml:space="preserve">SK 000 002 582 549</t>
  </si>
  <si>
    <t xml:space="preserve">19.01.2015</t>
  </si>
  <si>
    <t xml:space="preserve">SK 000 001 179 616</t>
  </si>
  <si>
    <t xml:space="preserve">SK 000 002 582 563</t>
  </si>
  <si>
    <t xml:space="preserve">10.02.2015</t>
  </si>
  <si>
    <t xml:space="preserve">SK 000 001 337 493</t>
  </si>
  <si>
    <t xml:space="preserve">SK 000 002 582 589</t>
  </si>
  <si>
    <t xml:space="preserve">27.01.2015</t>
  </si>
  <si>
    <t xml:space="preserve">SK 000 001 560 077</t>
  </si>
  <si>
    <t xml:space="preserve">SK 000 002 582 602</t>
  </si>
  <si>
    <t xml:space="preserve">19.02.2015</t>
  </si>
  <si>
    <t xml:space="preserve">SK 000 001 560 011</t>
  </si>
  <si>
    <t xml:space="preserve">SK 000 002 582 617</t>
  </si>
  <si>
    <t xml:space="preserve">28.01.2015</t>
  </si>
  <si>
    <t xml:space="preserve">SK 000 001 560 093</t>
  </si>
  <si>
    <t xml:space="preserve">SK 000 002 582 646</t>
  </si>
  <si>
    <t xml:space="preserve">13.02.2015</t>
  </si>
  <si>
    <t xml:space="preserve">SK 000 002 010 131</t>
  </si>
  <si>
    <t xml:space="preserve">SK 000 002 582 651</t>
  </si>
  <si>
    <t xml:space="preserve">15.01.2015</t>
  </si>
  <si>
    <t xml:space="preserve">SK 000 000 271 035</t>
  </si>
  <si>
    <t xml:space="preserve">SK 000 002 582 657</t>
  </si>
  <si>
    <t xml:space="preserve">10.01.2015</t>
  </si>
  <si>
    <t xml:space="preserve">SK 000 000 359 604</t>
  </si>
  <si>
    <t xml:space="preserve">SK 000 002 582 681</t>
  </si>
  <si>
    <t xml:space="preserve">22.01.2015</t>
  </si>
  <si>
    <t xml:space="preserve">SK 000 000 595 413</t>
  </si>
  <si>
    <t xml:space="preserve">SK 000 002 582 697</t>
  </si>
  <si>
    <t xml:space="preserve">18.01.2015</t>
  </si>
  <si>
    <t xml:space="preserve">SK 000 002 429 385</t>
  </si>
  <si>
    <t xml:space="preserve">SK 000 002 582 699</t>
  </si>
  <si>
    <t xml:space="preserve">SK 000 002 429 392</t>
  </si>
  <si>
    <t xml:space="preserve">SK 000 002 582 700</t>
  </si>
  <si>
    <t xml:space="preserve">SK 000 002 429 393</t>
  </si>
  <si>
    <t xml:space="preserve">SK 000 002 582 714</t>
  </si>
  <si>
    <t xml:space="preserve">17.02.2015</t>
  </si>
  <si>
    <t xml:space="preserve">SK 000 001 179 504</t>
  </si>
  <si>
    <t xml:space="preserve">SK 000 002 582 732</t>
  </si>
  <si>
    <t xml:space="preserve">25.01.2015</t>
  </si>
  <si>
    <t xml:space="preserve">SK 000 001 181 492</t>
  </si>
  <si>
    <t xml:space="preserve">SK 000 002 582 800</t>
  </si>
  <si>
    <t xml:space="preserve">20.01.2015</t>
  </si>
  <si>
    <t xml:space="preserve">SK 000 001 560 054</t>
  </si>
  <si>
    <t xml:space="preserve">SK 000 002 582 832</t>
  </si>
  <si>
    <t xml:space="preserve">24.01.2015</t>
  </si>
  <si>
    <t xml:space="preserve">SK 000 001 878 513</t>
  </si>
  <si>
    <t xml:space="preserve">SK 000 002 582 833</t>
  </si>
  <si>
    <t xml:space="preserve">SK 000 001 878 522</t>
  </si>
  <si>
    <t xml:space="preserve">SK 000 002 582 851</t>
  </si>
  <si>
    <t xml:space="preserve">02.02.2015</t>
  </si>
  <si>
    <t xml:space="preserve">SK 000 002 010 101</t>
  </si>
  <si>
    <t xml:space="preserve">SK 000 002 582 852</t>
  </si>
  <si>
    <t xml:space="preserve">SK 000 002 010 103</t>
  </si>
  <si>
    <t xml:space="preserve">SK 000 002 582 867</t>
  </si>
  <si>
    <t xml:space="preserve">04.02.2015</t>
  </si>
  <si>
    <t xml:space="preserve">SK 000 002 010 231</t>
  </si>
  <si>
    <t xml:space="preserve">SK 000 002 582 869</t>
  </si>
  <si>
    <t xml:space="preserve">SK 000 002 010 232</t>
  </si>
  <si>
    <t xml:space="preserve">SK 000 002 582 893</t>
  </si>
  <si>
    <t xml:space="preserve">SK 000 002 242 557</t>
  </si>
  <si>
    <t xml:space="preserve">SK 000 002 584 663</t>
  </si>
  <si>
    <t xml:space="preserve">10.03.2015</t>
  </si>
  <si>
    <t xml:space="preserve">SK 000 001 878 633</t>
  </si>
  <si>
    <t xml:space="preserve">SK 000 002 584 695</t>
  </si>
  <si>
    <t xml:space="preserve">SK 000 000 962 021</t>
  </si>
  <si>
    <t xml:space="preserve">SK 000 003 100 301</t>
  </si>
  <si>
    <t xml:space="preserve">01.01.2017</t>
  </si>
  <si>
    <t xml:space="preserve">SK 000 002 582 552</t>
  </si>
  <si>
    <t xml:space="preserve">SK 000 003 100 310</t>
  </si>
  <si>
    <t xml:space="preserve">29.01.2017</t>
  </si>
  <si>
    <t xml:space="preserve">SK 000 001 560 145</t>
  </si>
  <si>
    <t xml:space="preserve">SK 000 003 100 319</t>
  </si>
  <si>
    <t xml:space="preserve">SK 000 003 100 322</t>
  </si>
  <si>
    <t xml:space="preserve">08.01.2017</t>
  </si>
  <si>
    <t xml:space="preserve">SK 000 001 560 105</t>
  </si>
  <si>
    <t xml:space="preserve">SK 000 003 100 330</t>
  </si>
  <si>
    <t xml:space="preserve">05.02.2017</t>
  </si>
  <si>
    <t xml:space="preserve">SK 000 002 429 073</t>
  </si>
  <si>
    <t xml:space="preserve">SK 000 003 100 332</t>
  </si>
  <si>
    <t xml:space="preserve">09.01.2017</t>
  </si>
  <si>
    <t xml:space="preserve">SK 000 002 429 121</t>
  </si>
  <si>
    <t xml:space="preserve">SK 000 003 100 335</t>
  </si>
  <si>
    <t xml:space="preserve">SK 000 002 582 508</t>
  </si>
  <si>
    <t xml:space="preserve">SK 000 003 100 341</t>
  </si>
  <si>
    <t xml:space="preserve">SK 000 002 582 536</t>
  </si>
  <si>
    <t xml:space="preserve">SK 000 003 100 347</t>
  </si>
  <si>
    <t xml:space="preserve">17.01.2017</t>
  </si>
  <si>
    <t xml:space="preserve">SK 000 002 010 134</t>
  </si>
  <si>
    <t xml:space="preserve">SK 000 003 100 360</t>
  </si>
  <si>
    <t xml:space="preserve">13.01.2017</t>
  </si>
  <si>
    <t xml:space="preserve">SK 000 002 242 608</t>
  </si>
  <si>
    <t xml:space="preserve">SK 000 003 100 366</t>
  </si>
  <si>
    <t xml:space="preserve">SK 000 002 010 178</t>
  </si>
  <si>
    <t xml:space="preserve">SK 000 003 100 374</t>
  </si>
  <si>
    <t xml:space="preserve">25.01.2017</t>
  </si>
  <si>
    <t xml:space="preserve">SK 000 002 242 603</t>
  </si>
  <si>
    <t xml:space="preserve">SK 000 003 100 382</t>
  </si>
  <si>
    <t xml:space="preserve">15.01.2017</t>
  </si>
  <si>
    <t xml:space="preserve">SK 000 002 010 247</t>
  </si>
  <si>
    <t xml:space="preserve">SK 000 003 100 385</t>
  </si>
  <si>
    <t xml:space="preserve">SK 000 001 560 030</t>
  </si>
  <si>
    <t xml:space="preserve">SK 000 003 100 393</t>
  </si>
  <si>
    <t xml:space="preserve">24.01.2017</t>
  </si>
  <si>
    <t xml:space="preserve">SK 000 001 560 210</t>
  </si>
  <si>
    <t xml:space="preserve">SK 000 003 100 396</t>
  </si>
  <si>
    <t xml:space="preserve">SK 000 002 010 226</t>
  </si>
  <si>
    <t xml:space="preserve">SK 000 003 100 398</t>
  </si>
  <si>
    <t xml:space="preserve">21.01.2017</t>
  </si>
  <si>
    <t xml:space="preserve">SK 000 002 429 125</t>
  </si>
  <si>
    <t xml:space="preserve">SK 000 003 100 411</t>
  </si>
  <si>
    <t xml:space="preserve">SK 000 002 429 011</t>
  </si>
  <si>
    <t xml:space="preserve">SK 000 003 100 425</t>
  </si>
  <si>
    <t xml:space="preserve">SK 000 001 878 490</t>
  </si>
  <si>
    <t xml:space="preserve">SK 000 003 100 426</t>
  </si>
  <si>
    <t xml:space="preserve">26.01.2017</t>
  </si>
  <si>
    <t xml:space="preserve">SK 000 002 242 540</t>
  </si>
  <si>
    <t xml:space="preserve">SK 000 003 100 427</t>
  </si>
  <si>
    <t xml:space="preserve">27.01.2017</t>
  </si>
  <si>
    <t xml:space="preserve">SK 000 002 242 513</t>
  </si>
  <si>
    <t xml:space="preserve">SK 000 003 100 446</t>
  </si>
  <si>
    <t xml:space="preserve">SK 000 000 655 552</t>
  </si>
  <si>
    <t xml:space="preserve">SK 000 003 103 220</t>
  </si>
  <si>
    <t xml:space="preserve">SK 000 001 878 641</t>
  </si>
  <si>
    <t xml:space="preserve">SK 000 003 103 230</t>
  </si>
  <si>
    <t xml:space="preserve">SK 000 002 242 741</t>
  </si>
  <si>
    <t xml:space="preserve">SK 000 003 103 231</t>
  </si>
  <si>
    <t xml:space="preserve">SK 000 001 878 649</t>
  </si>
  <si>
    <t xml:space="preserve">SK 000 003 103 239</t>
  </si>
  <si>
    <t xml:space="preserve">SK 000 002 242 830</t>
  </si>
  <si>
    <t xml:space="preserve">SK 000 003 103 242</t>
  </si>
  <si>
    <t xml:space="preserve">SK 000 001 560 229</t>
  </si>
  <si>
    <t xml:space="preserve">SK 000 003 103 248</t>
  </si>
  <si>
    <t xml:space="preserve">28.01.2017</t>
  </si>
  <si>
    <t xml:space="preserve">SK 000 002 582 876</t>
  </si>
  <si>
    <t xml:space="preserve">SK 000 003 103 258</t>
  </si>
  <si>
    <t xml:space="preserve">SK 000 003 103 259</t>
  </si>
  <si>
    <t xml:space="preserve">SK 000 002 010 413</t>
  </si>
  <si>
    <t xml:space="preserve">SK 000 003 103 266</t>
  </si>
  <si>
    <t xml:space="preserve">30.09.2017</t>
  </si>
  <si>
    <t xml:space="preserve">SK 000 002 090 490</t>
  </si>
  <si>
    <t xml:space="preserve">SK 000 003 103 276</t>
  </si>
  <si>
    <t xml:space="preserve">SK 000 002 429 159</t>
  </si>
  <si>
    <t xml:space="preserve">SK 000 003 103 291</t>
  </si>
  <si>
    <t xml:space="preserve">SK 000 002 429 295</t>
  </si>
  <si>
    <t xml:space="preserve">SK 000 003 103 295</t>
  </si>
  <si>
    <t xml:space="preserve">SK 000 002 582 724</t>
  </si>
  <si>
    <t xml:space="preserve">SK 000 003 103 298</t>
  </si>
  <si>
    <t xml:space="preserve">SK 000 003 103 300</t>
  </si>
  <si>
    <t xml:space="preserve">SK 000 002 010 283</t>
  </si>
  <si>
    <t xml:space="preserve">SK 000 003 188 001</t>
  </si>
  <si>
    <t xml:space="preserve">05.01.2018</t>
  </si>
  <si>
    <t xml:space="preserve">SK 000 002 362 673</t>
  </si>
  <si>
    <t xml:space="preserve">SK 000 003 188 009</t>
  </si>
  <si>
    <t xml:space="preserve">30.01.2018</t>
  </si>
  <si>
    <t xml:space="preserve">SK 000 002 582 506</t>
  </si>
  <si>
    <t xml:space="preserve">SK 000 003 188 010</t>
  </si>
  <si>
    <t xml:space="preserve">13.01.2018</t>
  </si>
  <si>
    <t xml:space="preserve">SK 000 001 878 532</t>
  </si>
  <si>
    <t xml:space="preserve">SK 000 003 188 014</t>
  </si>
  <si>
    <t xml:space="preserve">08.01.2018</t>
  </si>
  <si>
    <t xml:space="preserve">SK 000 002 010 187</t>
  </si>
  <si>
    <t xml:space="preserve">SK 000 003 188 015</t>
  </si>
  <si>
    <t xml:space="preserve">31.01.2018</t>
  </si>
  <si>
    <t xml:space="preserve">SK 000 002 362 643</t>
  </si>
  <si>
    <t xml:space="preserve">SK 000 003 188 024</t>
  </si>
  <si>
    <t xml:space="preserve">14.01.2018</t>
  </si>
  <si>
    <t xml:space="preserve">SK 000 001 560 144</t>
  </si>
  <si>
    <t xml:space="preserve">SK 000 003 188 025</t>
  </si>
  <si>
    <t xml:space="preserve">12.01.2018</t>
  </si>
  <si>
    <t xml:space="preserve">SK 000 002 582 521</t>
  </si>
  <si>
    <t xml:space="preserve">SK 000 003 188 030</t>
  </si>
  <si>
    <t xml:space="preserve">22.01.2018</t>
  </si>
  <si>
    <t xml:space="preserve">SK 000 002 010 159</t>
  </si>
  <si>
    <t xml:space="preserve">SK 000 003 188 038</t>
  </si>
  <si>
    <t xml:space="preserve">30.05.2019</t>
  </si>
  <si>
    <t xml:space="preserve">SK 000 002 429 187</t>
  </si>
  <si>
    <t xml:space="preserve">SK 000 003 188 040</t>
  </si>
  <si>
    <t xml:space="preserve">27.01.2018</t>
  </si>
  <si>
    <t xml:space="preserve">SK 000 002 582 583</t>
  </si>
  <si>
    <t xml:space="preserve">SK 000 003 188 041</t>
  </si>
  <si>
    <t xml:space="preserve">25.01.2018</t>
  </si>
  <si>
    <t xml:space="preserve">SK 000 002 242 558</t>
  </si>
  <si>
    <t xml:space="preserve">SK 000 003 188 046</t>
  </si>
  <si>
    <t xml:space="preserve">28.01.2018</t>
  </si>
  <si>
    <t xml:space="preserve">SK 000 001 878 304</t>
  </si>
  <si>
    <t xml:space="preserve">SK 000 003 188 050</t>
  </si>
  <si>
    <t xml:space="preserve">11.01.2018</t>
  </si>
  <si>
    <t xml:space="preserve">SK 000 002 582 569</t>
  </si>
  <si>
    <t xml:space="preserve">SK 000 003 188 054</t>
  </si>
  <si>
    <t xml:space="preserve">29.01.2018</t>
  </si>
  <si>
    <t xml:space="preserve">SK 000 001 560 204</t>
  </si>
  <si>
    <t xml:space="preserve">SK 000 003 188 055</t>
  </si>
  <si>
    <t xml:space="preserve">SK 000 002 242 585</t>
  </si>
  <si>
    <t xml:space="preserve">SK 000 003 188 058</t>
  </si>
  <si>
    <t xml:space="preserve">SK 000 002 582 573</t>
  </si>
  <si>
    <t xml:space="preserve">SK 000 003 188 059</t>
  </si>
  <si>
    <t xml:space="preserve">09.01.2018</t>
  </si>
  <si>
    <t xml:space="preserve">SK 000 002 242 577</t>
  </si>
  <si>
    <t xml:space="preserve">SK 000 003 188 065</t>
  </si>
  <si>
    <t xml:space="preserve">20.01.2018</t>
  </si>
  <si>
    <t xml:space="preserve">SK 000 003 188 068</t>
  </si>
  <si>
    <t xml:space="preserve">SK 000 003 188 075</t>
  </si>
  <si>
    <t xml:space="preserve">18.01.2018</t>
  </si>
  <si>
    <t xml:space="preserve">SK 000 002 242 570</t>
  </si>
  <si>
    <t xml:space="preserve">SK 000 003 188 080</t>
  </si>
  <si>
    <t xml:space="preserve">SK 000 001 878 460</t>
  </si>
  <si>
    <t xml:space="preserve">SK 000 003 188 081</t>
  </si>
  <si>
    <t xml:space="preserve">02.02.2018</t>
  </si>
  <si>
    <t xml:space="preserve">SK 000 002 582 558</t>
  </si>
  <si>
    <t xml:space="preserve">SK 000 003 188 085</t>
  </si>
  <si>
    <t xml:space="preserve">26.01.2018</t>
  </si>
  <si>
    <t xml:space="preserve">SK 000 002 429 070</t>
  </si>
  <si>
    <t xml:space="preserve">SK 000 003 188 086</t>
  </si>
  <si>
    <t xml:space="preserve">15.01.2018</t>
  </si>
  <si>
    <t xml:space="preserve">SK 000 003 188 087</t>
  </si>
  <si>
    <t xml:space="preserve">SK 000 002 242 574</t>
  </si>
  <si>
    <t xml:space="preserve">SK 000 003 188 089</t>
  </si>
  <si>
    <t xml:space="preserve">SK 000 003 188 090</t>
  </si>
  <si>
    <t xml:space="preserve">19.01.2018</t>
  </si>
  <si>
    <t xml:space="preserve">SK 000 001 560 158</t>
  </si>
  <si>
    <t xml:space="preserve">SK 000 003 188 097</t>
  </si>
  <si>
    <t xml:space="preserve">SK 000 002 429 098</t>
  </si>
  <si>
    <t xml:space="preserve">SK 000 003 188 099</t>
  </si>
  <si>
    <t xml:space="preserve">SK 000 002 429 131</t>
  </si>
  <si>
    <t xml:space="preserve">SK 000 003 188 102</t>
  </si>
  <si>
    <t xml:space="preserve">SK 000 001 878 390</t>
  </si>
  <si>
    <t xml:space="preserve">SK 000 003 188 103</t>
  </si>
  <si>
    <t xml:space="preserve">SK 000 003 188 104</t>
  </si>
  <si>
    <t xml:space="preserve">17.01.2018</t>
  </si>
  <si>
    <t xml:space="preserve">SK 000 002 242 649</t>
  </si>
  <si>
    <t xml:space="preserve">SK 000 003 188 139</t>
  </si>
  <si>
    <t xml:space="preserve">16.01.2018</t>
  </si>
  <si>
    <t xml:space="preserve">SK 000 002 362 744</t>
  </si>
  <si>
    <t xml:space="preserve">SK 000 003 188 140</t>
  </si>
  <si>
    <t xml:space="preserve">SK 000 002 582 638</t>
  </si>
  <si>
    <t xml:space="preserve">SK 000 003 188 156</t>
  </si>
  <si>
    <t xml:space="preserve">SK 000 002 010 145</t>
  </si>
  <si>
    <t xml:space="preserve">SK 000 003 188 160</t>
  </si>
  <si>
    <t xml:space="preserve">03.01.2018</t>
  </si>
  <si>
    <t xml:space="preserve">SK 000 002 362 736</t>
  </si>
  <si>
    <t xml:space="preserve">SK 000 003 188 165</t>
  </si>
  <si>
    <t xml:space="preserve">SK 000 002 582 607</t>
  </si>
  <si>
    <t xml:space="preserve">SK 000 003 188 181</t>
  </si>
  <si>
    <t xml:space="preserve">SK 000 002 362 750</t>
  </si>
  <si>
    <t xml:space="preserve">SK 000 003 188 185</t>
  </si>
  <si>
    <t xml:space="preserve">SK 000 001 337 365</t>
  </si>
  <si>
    <t xml:space="preserve">SK 000 003 188 190</t>
  </si>
  <si>
    <t xml:space="preserve">SK 000 001 560 262</t>
  </si>
  <si>
    <t xml:space="preserve">SK 000 003 188 192</t>
  </si>
  <si>
    <t xml:space="preserve">SK 000 001 560 309</t>
  </si>
  <si>
    <t xml:space="preserve">SK 000 003 188 196</t>
  </si>
  <si>
    <t xml:space="preserve">SK 000 002 429 376</t>
  </si>
  <si>
    <t xml:space="preserve">SK 000 003 188 199</t>
  </si>
  <si>
    <t xml:space="preserve">SK 000 002 582 819</t>
  </si>
  <si>
    <t xml:space="preserve">SK 000 003 188 203</t>
  </si>
  <si>
    <t xml:space="preserve">04.01.2018</t>
  </si>
  <si>
    <t xml:space="preserve">SK 000 001 630 839</t>
  </si>
  <si>
    <t xml:space="preserve">SK 000 003 188 204</t>
  </si>
  <si>
    <t xml:space="preserve">SK 000 001 870 235</t>
  </si>
  <si>
    <t xml:space="preserve">SK 000 003 188 207</t>
  </si>
  <si>
    <t xml:space="preserve">SK 000 001 337 940</t>
  </si>
  <si>
    <t xml:space="preserve">SK 000 003 189 162</t>
  </si>
  <si>
    <t xml:space="preserve">23.01.2018</t>
  </si>
  <si>
    <t xml:space="preserve">SK 000 002 582 708</t>
  </si>
  <si>
    <t xml:space="preserve">SK 000 003 189 178</t>
  </si>
  <si>
    <t xml:space="preserve">07.02.2018</t>
  </si>
  <si>
    <t xml:space="preserve">SK 000 002 582 680</t>
  </si>
  <si>
    <t xml:space="preserve">SK 000 003 189 180</t>
  </si>
  <si>
    <t xml:space="preserve">SK 000 002 582 812</t>
  </si>
  <si>
    <t xml:space="preserve">SK 000 003 189 182</t>
  </si>
  <si>
    <t xml:space="preserve">SK 000 002 582 738</t>
  </si>
  <si>
    <t xml:space="preserve">SK 000 003 189 187</t>
  </si>
  <si>
    <t xml:space="preserve">SK 000 002 582 722</t>
  </si>
  <si>
    <t xml:space="preserve">SK 000 003 189 189</t>
  </si>
  <si>
    <t xml:space="preserve">24.01.2018</t>
  </si>
  <si>
    <t xml:space="preserve">SK 000 002 584 700</t>
  </si>
  <si>
    <t xml:space="preserve">SK 000 003 189 190</t>
  </si>
  <si>
    <t xml:space="preserve">SK 000 002 582 703</t>
  </si>
  <si>
    <t xml:space="preserve">SK 000 003 189 193</t>
  </si>
  <si>
    <t xml:space="preserve">SK 000 002 582 882</t>
  </si>
  <si>
    <t xml:space="preserve">SK 000 003 189 194</t>
  </si>
  <si>
    <t xml:space="preserve">04.02.2018</t>
  </si>
  <si>
    <t xml:space="preserve">SK 000 002 582 849</t>
  </si>
  <si>
    <t xml:space="preserve">SK 000 003 189 207</t>
  </si>
  <si>
    <t xml:space="preserve">SK 000 002 365 257</t>
  </si>
  <si>
    <t xml:space="preserve">SK 000 003 189 208</t>
  </si>
  <si>
    <t xml:space="preserve">SK 000 002 365 211</t>
  </si>
  <si>
    <t xml:space="preserve">SK 000 003 189 212</t>
  </si>
  <si>
    <t xml:space="preserve">SK 000 002 365 214</t>
  </si>
  <si>
    <t xml:space="preserve">SK 000 003 189 217</t>
  </si>
  <si>
    <t xml:space="preserve">SK 000 002 582 905</t>
  </si>
  <si>
    <t xml:space="preserve">SK 000 003 189 221</t>
  </si>
  <si>
    <t xml:space="preserve">SK 000 002 582 760</t>
  </si>
  <si>
    <t xml:space="preserve">SK 000 003 189 222</t>
  </si>
  <si>
    <t xml:space="preserve">SK 000 002 582 790</t>
  </si>
  <si>
    <t xml:space="preserve">SK 000 003 189 230</t>
  </si>
  <si>
    <t xml:space="preserve">SK 000 002 582 658</t>
  </si>
  <si>
    <t xml:space="preserve">SK 000 003 189 253</t>
  </si>
  <si>
    <t xml:space="preserve">06.02.2018</t>
  </si>
  <si>
    <t xml:space="preserve">SK 000 002 582 844</t>
  </si>
  <si>
    <t xml:space="preserve">SK 000 003 189 254</t>
  </si>
  <si>
    <t xml:space="preserve">SK 000 002 582 779</t>
  </si>
  <si>
    <t xml:space="preserve">SK 000 003 189 262</t>
  </si>
  <si>
    <t xml:space="preserve">01.02.2018</t>
  </si>
  <si>
    <t xml:space="preserve">SK 000 002 584 610</t>
  </si>
  <si>
    <t xml:space="preserve">SK 000 003 189 265</t>
  </si>
  <si>
    <t xml:space="preserve">05.02.2018</t>
  </si>
  <si>
    <t xml:space="preserve">SK 000 002 584 697</t>
  </si>
  <si>
    <t xml:space="preserve">SK 000 003 189 273</t>
  </si>
  <si>
    <t xml:space="preserve">10.02.2018</t>
  </si>
  <si>
    <t xml:space="preserve">SK 000 002 582 848</t>
  </si>
  <si>
    <t xml:space="preserve">SK 000 003 189 278</t>
  </si>
  <si>
    <t xml:space="preserve">SK 000 002 582 839</t>
  </si>
  <si>
    <t xml:space="preserve">SK 000 003 189 279</t>
  </si>
  <si>
    <t xml:space="preserve">SK 000 002 365 272</t>
  </si>
  <si>
    <t xml:space="preserve">SK 000 003 189 282</t>
  </si>
  <si>
    <t xml:space="preserve">SK 000 002 582 783</t>
  </si>
  <si>
    <t xml:space="preserve">SK 000 003 189 283</t>
  </si>
  <si>
    <t xml:space="preserve">SK 000 002 365 222</t>
  </si>
  <si>
    <t xml:space="preserve">SK 000 003 189 284</t>
  </si>
  <si>
    <t xml:space="preserve">SK 000 002 582 766</t>
  </si>
  <si>
    <t xml:space="preserve">SK 000 003 189 290</t>
  </si>
  <si>
    <t xml:space="preserve">SK 000 002 582 662</t>
  </si>
  <si>
    <t xml:space="preserve">SK 000 003 190 746</t>
  </si>
  <si>
    <t xml:space="preserve">11.05.2021</t>
  </si>
  <si>
    <t xml:space="preserve">SK 000 003 316 894</t>
  </si>
  <si>
    <t xml:space="preserve">27.05.2021</t>
  </si>
  <si>
    <t xml:space="preserve">SK 000 003 316 895</t>
  </si>
  <si>
    <t xml:space="preserve">28.05.2021</t>
  </si>
  <si>
    <t xml:space="preserve">SK 000 003 316 900</t>
  </si>
  <si>
    <t xml:space="preserve">28.01.2022</t>
  </si>
  <si>
    <t xml:space="preserve">SK 000 003 350 001</t>
  </si>
  <si>
    <t xml:space="preserve">05.01.2019</t>
  </si>
  <si>
    <t xml:space="preserve">SK 000 003 100 466</t>
  </si>
  <si>
    <t xml:space="preserve">SK 000 002 242 629</t>
  </si>
  <si>
    <t xml:space="preserve">SK 000 003 350 002</t>
  </si>
  <si>
    <t xml:space="preserve">08.01.2019</t>
  </si>
  <si>
    <t xml:space="preserve">SK 000 003 030 782</t>
  </si>
  <si>
    <t xml:space="preserve">SK 000 002 429 127</t>
  </si>
  <si>
    <t xml:space="preserve">SK 000 003 350 003</t>
  </si>
  <si>
    <t xml:space="preserve">23.01.2019</t>
  </si>
  <si>
    <t xml:space="preserve">SK 000 003 350 005</t>
  </si>
  <si>
    <t xml:space="preserve">03.01.2019</t>
  </si>
  <si>
    <t xml:space="preserve">SK 000 001 878 495</t>
  </si>
  <si>
    <t xml:space="preserve">SK 000 003 350 007</t>
  </si>
  <si>
    <t xml:space="preserve">04.01.2019</t>
  </si>
  <si>
    <t xml:space="preserve">SK 000 003 350 012</t>
  </si>
  <si>
    <t xml:space="preserve">14.01.2019</t>
  </si>
  <si>
    <t xml:space="preserve">SK 000 002 582 507</t>
  </si>
  <si>
    <t xml:space="preserve">SK 000 003 350 018</t>
  </si>
  <si>
    <t xml:space="preserve">19.01.2019</t>
  </si>
  <si>
    <t xml:space="preserve">SK 000 003 350 022</t>
  </si>
  <si>
    <t xml:space="preserve">SK 000 003 350 023</t>
  </si>
  <si>
    <t xml:space="preserve">07.01.2019</t>
  </si>
  <si>
    <t xml:space="preserve">SK 000 003 350 024</t>
  </si>
  <si>
    <t xml:space="preserve">13.01.2019</t>
  </si>
  <si>
    <t xml:space="preserve">SK 000 002 947 908</t>
  </si>
  <si>
    <t xml:space="preserve">SK 000 002 582 502</t>
  </si>
  <si>
    <t xml:space="preserve">SK 000 003 350 026</t>
  </si>
  <si>
    <t xml:space="preserve">20.01.2019</t>
  </si>
  <si>
    <t xml:space="preserve">SK 000 002 362 883</t>
  </si>
  <si>
    <t xml:space="preserve">SK 000 002 582 599</t>
  </si>
  <si>
    <t xml:space="preserve">SK 000 003 350 028</t>
  </si>
  <si>
    <t xml:space="preserve">16.01.2019</t>
  </si>
  <si>
    <t xml:space="preserve">SK 000 002 362 898</t>
  </si>
  <si>
    <t xml:space="preserve">SK 000 002 582 593</t>
  </si>
  <si>
    <t xml:space="preserve">SK 000 003 350 031</t>
  </si>
  <si>
    <t xml:space="preserve">10.01.2019</t>
  </si>
  <si>
    <t xml:space="preserve">SK 000 002 362 640</t>
  </si>
  <si>
    <t xml:space="preserve">SK 000 003 350 033</t>
  </si>
  <si>
    <t xml:space="preserve">SK 000 002 347 805</t>
  </si>
  <si>
    <t xml:space="preserve">SK 000 003 350 034</t>
  </si>
  <si>
    <t xml:space="preserve">SK 000 003 350 038</t>
  </si>
  <si>
    <t xml:space="preserve">SK 000 002 582 541</t>
  </si>
  <si>
    <t xml:space="preserve">SK 000 003 350 042</t>
  </si>
  <si>
    <t xml:space="preserve">SK 000 003 350 044</t>
  </si>
  <si>
    <t xml:space="preserve">SK 000 002 582 522</t>
  </si>
  <si>
    <t xml:space="preserve">SK 000 003 350 045</t>
  </si>
  <si>
    <t xml:space="preserve">SK 000 001 560 199</t>
  </si>
  <si>
    <t xml:space="preserve">SK 000 003 350 046</t>
  </si>
  <si>
    <t xml:space="preserve">SK 000 003 350 047</t>
  </si>
  <si>
    <t xml:space="preserve">11.01.2019</t>
  </si>
  <si>
    <t xml:space="preserve">SK 000 002 429 106</t>
  </si>
  <si>
    <t xml:space="preserve">SK 000 003 350 051</t>
  </si>
  <si>
    <t xml:space="preserve">25.01.2019</t>
  </si>
  <si>
    <t xml:space="preserve">SK 000 002 010 126</t>
  </si>
  <si>
    <t xml:space="preserve">SK 000 003 350 052</t>
  </si>
  <si>
    <t xml:space="preserve">27.01.2019</t>
  </si>
  <si>
    <t xml:space="preserve">SK 000 002 242 596</t>
  </si>
  <si>
    <t xml:space="preserve">SK 000 003 350 056</t>
  </si>
  <si>
    <t xml:space="preserve">SK 000 002 242 639</t>
  </si>
  <si>
    <t xml:space="preserve">SK 000 003 350 057</t>
  </si>
  <si>
    <t xml:space="preserve">SK 000 002 582 578</t>
  </si>
  <si>
    <t xml:space="preserve">SK 000 003 350 058</t>
  </si>
  <si>
    <t xml:space="preserve">31.01.2019</t>
  </si>
  <si>
    <t xml:space="preserve">SK 000 002 242 563</t>
  </si>
  <si>
    <t xml:space="preserve">SK 000 003 350 061</t>
  </si>
  <si>
    <t xml:space="preserve">SK 000 003 350 063</t>
  </si>
  <si>
    <t xml:space="preserve">26.01.2019</t>
  </si>
  <si>
    <t xml:space="preserve">SK 000 002 010 182</t>
  </si>
  <si>
    <t xml:space="preserve">SK 000 003 350 065</t>
  </si>
  <si>
    <t xml:space="preserve">SK 000 002 582 546</t>
  </si>
  <si>
    <t xml:space="preserve">SK 000 003 350 067</t>
  </si>
  <si>
    <t xml:space="preserve">24.01.2019</t>
  </si>
  <si>
    <t xml:space="preserve">SK 000 002 582 553</t>
  </si>
  <si>
    <t xml:space="preserve">SK 000 003 350 068</t>
  </si>
  <si>
    <t xml:space="preserve">21.01.2019</t>
  </si>
  <si>
    <t xml:space="preserve">SK 000 002 429 055</t>
  </si>
  <si>
    <t xml:space="preserve">SK 000 003 350 070</t>
  </si>
  <si>
    <t xml:space="preserve">SK 000 002 010 139</t>
  </si>
  <si>
    <t xml:space="preserve">SK 000 003 350 071</t>
  </si>
  <si>
    <t xml:space="preserve">SK 000 002 582 532</t>
  </si>
  <si>
    <t xml:space="preserve">SK 000 003 350 072</t>
  </si>
  <si>
    <t xml:space="preserve">17.01.2019</t>
  </si>
  <si>
    <t xml:space="preserve">SK 000 002 429 081</t>
  </si>
  <si>
    <t xml:space="preserve">SK 000 003 350 073</t>
  </si>
  <si>
    <t xml:space="preserve">SK 000 002 362 619</t>
  </si>
  <si>
    <t xml:space="preserve">SK 000 003 350 078</t>
  </si>
  <si>
    <t xml:space="preserve">SK 000 003 350 080</t>
  </si>
  <si>
    <t xml:space="preserve">03.02.2019</t>
  </si>
  <si>
    <t xml:space="preserve">SK 000 002 582 545</t>
  </si>
  <si>
    <t xml:space="preserve">SK 000 003 350 081</t>
  </si>
  <si>
    <t xml:space="preserve">01.02.2019</t>
  </si>
  <si>
    <t xml:space="preserve">SK 000 003 350 085</t>
  </si>
  <si>
    <t xml:space="preserve">SK 000 002 242 569</t>
  </si>
  <si>
    <t xml:space="preserve">SK 000 003 350 088</t>
  </si>
  <si>
    <t xml:space="preserve">SK 000 002 582 591</t>
  </si>
  <si>
    <t xml:space="preserve">SK 000 003 350 089</t>
  </si>
  <si>
    <t xml:space="preserve">28.01.2019</t>
  </si>
  <si>
    <t xml:space="preserve">SK 000 003 350 091</t>
  </si>
  <si>
    <t xml:space="preserve">SK 000 002 582 580</t>
  </si>
  <si>
    <t xml:space="preserve">SK 000 003 350 094</t>
  </si>
  <si>
    <t xml:space="preserve">02.02.2019</t>
  </si>
  <si>
    <t xml:space="preserve">SK 000 002 362 642</t>
  </si>
  <si>
    <t xml:space="preserve">SK 000 003 350 105</t>
  </si>
  <si>
    <t xml:space="preserve">SK 000 002 363 955</t>
  </si>
  <si>
    <t xml:space="preserve">SK 000 003 350 113</t>
  </si>
  <si>
    <t xml:space="preserve">SK 000 002 363 952</t>
  </si>
  <si>
    <t xml:space="preserve">SK 000 002 582 623</t>
  </si>
  <si>
    <t xml:space="preserve">SK 000 003 350 115</t>
  </si>
  <si>
    <t xml:space="preserve">SK 000 003 100 460</t>
  </si>
  <si>
    <t xml:space="preserve">SK 000 002 582 609</t>
  </si>
  <si>
    <t xml:space="preserve">SK 000 003 350 130</t>
  </si>
  <si>
    <t xml:space="preserve">SK 000 003 100 461</t>
  </si>
  <si>
    <t xml:space="preserve">SK 000 002 362 749</t>
  </si>
  <si>
    <t xml:space="preserve">SK 000 003 350 133</t>
  </si>
  <si>
    <t xml:space="preserve">SK 000 003 100 328</t>
  </si>
  <si>
    <t xml:space="preserve">SK 000 003 350 134</t>
  </si>
  <si>
    <t xml:space="preserve">SK 000 003 351 901</t>
  </si>
  <si>
    <t xml:space="preserve">11.11.2018</t>
  </si>
  <si>
    <t xml:space="preserve">SK 000 003 402 803</t>
  </si>
  <si>
    <t xml:space="preserve">29.01.2019</t>
  </si>
  <si>
    <t xml:space="preserve">SK 000 001 878 586</t>
  </si>
  <si>
    <t xml:space="preserve">SK 000 003 402 805</t>
  </si>
  <si>
    <t xml:space="preserve">SK 000 002 582 687</t>
  </si>
  <si>
    <t xml:space="preserve">SK 000 003 402 810</t>
  </si>
  <si>
    <t xml:space="preserve">04.02.2019</t>
  </si>
  <si>
    <t xml:space="preserve">SK 000 002 584 606</t>
  </si>
  <si>
    <t xml:space="preserve">SK 000 003 402 812</t>
  </si>
  <si>
    <t xml:space="preserve">SK 000 002 582 789</t>
  </si>
  <si>
    <t xml:space="preserve">SK 000 003 402 815</t>
  </si>
  <si>
    <t xml:space="preserve">SK 000 002 582 725</t>
  </si>
  <si>
    <t xml:space="preserve">SK 000 003 402 817</t>
  </si>
  <si>
    <t xml:space="preserve">22.01.2019</t>
  </si>
  <si>
    <t xml:space="preserve">SK 000 003 402 818</t>
  </si>
  <si>
    <t xml:space="preserve">SK 000 002 365 219</t>
  </si>
  <si>
    <t xml:space="preserve">SK 000 003 402 821</t>
  </si>
  <si>
    <t xml:space="preserve">SK 000 002 242 833</t>
  </si>
  <si>
    <t xml:space="preserve">SK 000 003 402 822</t>
  </si>
  <si>
    <t xml:space="preserve">SK 000 002 582 731</t>
  </si>
  <si>
    <t xml:space="preserve">SK 000 003 402 824</t>
  </si>
  <si>
    <t xml:space="preserve">30.01.2019</t>
  </si>
  <si>
    <t xml:space="preserve">SK 000 002 010 423</t>
  </si>
  <si>
    <t xml:space="preserve">SK 000 003 402 825</t>
  </si>
  <si>
    <t xml:space="preserve">SK 000 002 010 300</t>
  </si>
  <si>
    <t xml:space="preserve">SK 000 003 402 826</t>
  </si>
  <si>
    <t xml:space="preserve">SK 000 002 582 782</t>
  </si>
  <si>
    <t xml:space="preserve">SK 000 003 402 833</t>
  </si>
  <si>
    <t xml:space="preserve">SK 000 003 402 834</t>
  </si>
  <si>
    <t xml:space="preserve">15.01.2019</t>
  </si>
  <si>
    <t xml:space="preserve">SK 000 003 402 836</t>
  </si>
  <si>
    <t xml:space="preserve">SK 000 002 242 571</t>
  </si>
  <si>
    <t xml:space="preserve">SK 000 003 402 842</t>
  </si>
  <si>
    <t xml:space="preserve">SK 000 002 242 793</t>
  </si>
  <si>
    <t xml:space="preserve">SK 000 003 402 843</t>
  </si>
  <si>
    <t xml:space="preserve">SK 000 002 429 230</t>
  </si>
  <si>
    <t xml:space="preserve">SK 000 003 402 845</t>
  </si>
  <si>
    <t xml:space="preserve">SK 000 003 402 847</t>
  </si>
  <si>
    <t xml:space="preserve">SK 000 002 010 299</t>
  </si>
  <si>
    <t xml:space="preserve">SK 000 003 402 848</t>
  </si>
  <si>
    <t xml:space="preserve">SK 000 003 402 849</t>
  </si>
  <si>
    <t xml:space="preserve">SK 000 002 365 320</t>
  </si>
  <si>
    <t xml:space="preserve">SK 000 003 402 850</t>
  </si>
  <si>
    <t xml:space="preserve">SK 000 003 402 858</t>
  </si>
  <si>
    <t xml:space="preserve">SK 000 003 402 862</t>
  </si>
  <si>
    <t xml:space="preserve">SK 000 002 582 709</t>
  </si>
  <si>
    <t xml:space="preserve">SK 000 003 402 867</t>
  </si>
  <si>
    <t xml:space="preserve">SK 000 003 402 868</t>
  </si>
  <si>
    <t xml:space="preserve">18.01.2019</t>
  </si>
  <si>
    <t xml:space="preserve">SK 000 002 242 701</t>
  </si>
  <si>
    <t xml:space="preserve">SK 000 003 402 871</t>
  </si>
  <si>
    <t xml:space="preserve">SK 000 002 242 790</t>
  </si>
  <si>
    <t xml:space="preserve">SK 000 003 402 877</t>
  </si>
  <si>
    <t xml:space="preserve">SK 000 002 242 774</t>
  </si>
  <si>
    <t xml:space="preserve">SK 000 003 402 878</t>
  </si>
  <si>
    <t xml:space="preserve">SK 000 003 402 879</t>
  </si>
  <si>
    <t xml:space="preserve">SK 000 002 582 796</t>
  </si>
  <si>
    <t xml:space="preserve">SK 000 003 402 887</t>
  </si>
  <si>
    <t xml:space="preserve">SK 000 002 584 627</t>
  </si>
  <si>
    <t xml:space="preserve">SK 000 003 402 888</t>
  </si>
  <si>
    <t xml:space="preserve">SK 000 003 402 890</t>
  </si>
  <si>
    <t xml:space="preserve">SK 000 002 429 298</t>
  </si>
  <si>
    <t xml:space="preserve">SK 000 003 402 891</t>
  </si>
  <si>
    <t xml:space="preserve">SK 000 003 402 898</t>
  </si>
  <si>
    <t xml:space="preserve">SK 000 002 242 730</t>
  </si>
  <si>
    <t xml:space="preserve">SK 000 003 402 899</t>
  </si>
  <si>
    <t xml:space="preserve">SK 000 003 402 900</t>
  </si>
  <si>
    <t xml:space="preserve">SK 000 002 365 237</t>
  </si>
  <si>
    <t xml:space="preserve">SK 000 003 402 903</t>
  </si>
  <si>
    <t xml:space="preserve">SK 000 002 242 816</t>
  </si>
  <si>
    <t xml:space="preserve">SK 000 003 402 904</t>
  </si>
  <si>
    <t xml:space="preserve">SK 000 002 582 901</t>
  </si>
  <si>
    <t xml:space="preserve">SK 000 003 402 907</t>
  </si>
  <si>
    <t xml:space="preserve">SK 000 002 365 303</t>
  </si>
  <si>
    <t xml:space="preserve">SK 000 003 402 910</t>
  </si>
  <si>
    <t xml:space="preserve">SK 000 002 010 396</t>
  </si>
  <si>
    <t xml:space="preserve">SK 000 003 402 911</t>
  </si>
  <si>
    <t xml:space="preserve">SK 000 002 582 750</t>
  </si>
  <si>
    <t xml:space="preserve">SK 000 003 402 912</t>
  </si>
  <si>
    <t xml:space="preserve">SK 000 002 365 302</t>
  </si>
  <si>
    <t xml:space="preserve">SK 000 003 402 916</t>
  </si>
  <si>
    <t xml:space="preserve">SK 000 002 582 799</t>
  </si>
  <si>
    <t xml:space="preserve">SK 000 003 402 918</t>
  </si>
  <si>
    <t xml:space="preserve">SK 000 002 242 804</t>
  </si>
  <si>
    <t xml:space="preserve">SK 000 003 402 919</t>
  </si>
  <si>
    <t xml:space="preserve">SK 000 003 402 920</t>
  </si>
  <si>
    <t xml:space="preserve">SK 000 002 365 311</t>
  </si>
  <si>
    <t xml:space="preserve">SK 000 003 402 923</t>
  </si>
  <si>
    <t xml:space="preserve">SK 000 002 429 228</t>
  </si>
  <si>
    <t xml:space="preserve">SK 000 003 402 925</t>
  </si>
  <si>
    <t xml:space="preserve">SK 000 002 429 071</t>
  </si>
  <si>
    <t xml:space="preserve">SK 000 003 402 929</t>
  </si>
  <si>
    <t xml:space="preserve">SK 000 002 429 353</t>
  </si>
  <si>
    <t xml:space="preserve">SK 000 003 402 930</t>
  </si>
  <si>
    <t xml:space="preserve">SK 000 002 584 618</t>
  </si>
  <si>
    <t xml:space="preserve">SK 000 003 402 934</t>
  </si>
  <si>
    <t xml:space="preserve">SK 000 002 584 691</t>
  </si>
  <si>
    <t xml:space="preserve">SK 000 003 402 936</t>
  </si>
  <si>
    <t xml:space="preserve">SK 000 003 402 938</t>
  </si>
  <si>
    <t xml:space="preserve">SK 000 002 010 425</t>
  </si>
  <si>
    <t xml:space="preserve">SK 000 003 402 942</t>
  </si>
  <si>
    <t xml:space="preserve">18.02.2019</t>
  </si>
  <si>
    <t xml:space="preserve">SK 000 001 630 841</t>
  </si>
  <si>
    <t xml:space="preserve">SK 000 003 402 951</t>
  </si>
  <si>
    <t xml:space="preserve">SK 000 002 242 770</t>
  </si>
  <si>
    <t xml:space="preserve">SK 000 003 402 955</t>
  </si>
  <si>
    <t xml:space="preserve">SK 000 003 402 956</t>
  </si>
  <si>
    <t xml:space="preserve">SK 000 003 103 211</t>
  </si>
  <si>
    <t xml:space="preserve">SK 000 003 402 958</t>
  </si>
  <si>
    <t xml:space="preserve">SK 000 002 265 305</t>
  </si>
  <si>
    <t xml:space="preserve">SK 000 003 402 959</t>
  </si>
  <si>
    <t xml:space="preserve">SK 000 003 402 961</t>
  </si>
  <si>
    <t xml:space="preserve">SK 000 002 429 198</t>
  </si>
  <si>
    <t xml:space="preserve">SK 000 003 402 962</t>
  </si>
  <si>
    <t xml:space="preserve">SK 000 003 402 963</t>
  </si>
  <si>
    <t xml:space="preserve">SK 000 002 429 215</t>
  </si>
  <si>
    <t xml:space="preserve">SK 000 003 402 964</t>
  </si>
  <si>
    <t xml:space="preserve">SK 000 003 402 967</t>
  </si>
  <si>
    <t xml:space="preserve">SK 000 003 402 968</t>
  </si>
  <si>
    <t xml:space="preserve">SK 000 002 365 259</t>
  </si>
  <si>
    <t xml:space="preserve">SK 000 003 402 971</t>
  </si>
  <si>
    <t xml:space="preserve">SK 000 003 402 980</t>
  </si>
  <si>
    <t xml:space="preserve">SK 000 002 365 245</t>
  </si>
  <si>
    <t xml:space="preserve">SK 000 003 402 983</t>
  </si>
  <si>
    <t xml:space="preserve">SK 000 002 582 813</t>
  </si>
  <si>
    <t xml:space="preserve">SK 000 003 402 984</t>
  </si>
  <si>
    <t xml:space="preserve">SK 000 003 402 986</t>
  </si>
  <si>
    <t xml:space="preserve">SK 000 003 402 991</t>
  </si>
  <si>
    <t xml:space="preserve">SK 000 002 010 364</t>
  </si>
  <si>
    <t xml:space="preserve">SK 000 003 402 992</t>
  </si>
  <si>
    <t xml:space="preserve">SK 000 003 407 262</t>
  </si>
  <si>
    <t xml:space="preserve">02.01.2020</t>
  </si>
  <si>
    <t xml:space="preserve">SK 000 002 429 301</t>
  </si>
  <si>
    <t xml:space="preserve">SK 000 003 407 263</t>
  </si>
  <si>
    <t xml:space="preserve">SK 000 003 407 265</t>
  </si>
  <si>
    <t xml:space="preserve">03.01.2020</t>
  </si>
  <si>
    <t xml:space="preserve">SK 000 003 189 287</t>
  </si>
  <si>
    <t xml:space="preserve">SK 000 003 407 267</t>
  </si>
  <si>
    <t xml:space="preserve">SK 000 003 478 103</t>
  </si>
  <si>
    <t xml:space="preserve">26.01.2020</t>
  </si>
  <si>
    <t xml:space="preserve">SK 000 002 429 119</t>
  </si>
  <si>
    <t xml:space="preserve">SK 000 003 478 104</t>
  </si>
  <si>
    <t xml:space="preserve">SK 000 002 362 634</t>
  </si>
  <si>
    <t xml:space="preserve">SK 000 003 478 105</t>
  </si>
  <si>
    <t xml:space="preserve">27.01.2020</t>
  </si>
  <si>
    <t xml:space="preserve">SK 000 002 582 540</t>
  </si>
  <si>
    <t xml:space="preserve">SK 000 003 478 106</t>
  </si>
  <si>
    <t xml:space="preserve">SK 000 002 772 527</t>
  </si>
  <si>
    <t xml:space="preserve">SK 000 003 478 108</t>
  </si>
  <si>
    <t xml:space="preserve">18.02.2020</t>
  </si>
  <si>
    <t xml:space="preserve">SK 000 003 478 109</t>
  </si>
  <si>
    <t xml:space="preserve">25.01.2020</t>
  </si>
  <si>
    <t xml:space="preserve">SK 000 002 362 655</t>
  </si>
  <si>
    <t xml:space="preserve">SK 000 003 478 111</t>
  </si>
  <si>
    <t xml:space="preserve">28.01.2020</t>
  </si>
  <si>
    <t xml:space="preserve">SK 000 003 478 112</t>
  </si>
  <si>
    <t xml:space="preserve">30.01.2020</t>
  </si>
  <si>
    <t xml:space="preserve">SK 000 002 429 074</t>
  </si>
  <si>
    <t xml:space="preserve">SK 000 003 478 113</t>
  </si>
  <si>
    <t xml:space="preserve">02.02.2020</t>
  </si>
  <si>
    <t xml:space="preserve">SK 000 003 100 311</t>
  </si>
  <si>
    <t xml:space="preserve">SK 000 003 478 114</t>
  </si>
  <si>
    <t xml:space="preserve">31.01.2020</t>
  </si>
  <si>
    <t xml:space="preserve">SK 000 002 362 603</t>
  </si>
  <si>
    <t xml:space="preserve">SK 000 003 478 115</t>
  </si>
  <si>
    <t xml:space="preserve">SK 000 002 362 693</t>
  </si>
  <si>
    <t xml:space="preserve">SK 000 003 478 117</t>
  </si>
  <si>
    <t xml:space="preserve">24.01.2020</t>
  </si>
  <si>
    <t xml:space="preserve">SK 000 002 362 638</t>
  </si>
  <si>
    <t xml:space="preserve">SK 000 003 478 121</t>
  </si>
  <si>
    <t xml:space="preserve">04.02.2020</t>
  </si>
  <si>
    <t xml:space="preserve">SK 000 002 362 621</t>
  </si>
  <si>
    <t xml:space="preserve">SK 000 003 478 122</t>
  </si>
  <si>
    <t xml:space="preserve">SK 000 002 362 666</t>
  </si>
  <si>
    <t xml:space="preserve">SK 000 003 478 123</t>
  </si>
  <si>
    <t xml:space="preserve">22.01.2020</t>
  </si>
  <si>
    <t xml:space="preserve">SK 000 002 362 647</t>
  </si>
  <si>
    <t xml:space="preserve">SK 000 003 478 126</t>
  </si>
  <si>
    <t xml:space="preserve">SK 000 003 478 127</t>
  </si>
  <si>
    <t xml:space="preserve">06.02.2020</t>
  </si>
  <si>
    <t xml:space="preserve">SK 000 002 582 584</t>
  </si>
  <si>
    <t xml:space="preserve">SK 000 003 478 129</t>
  </si>
  <si>
    <t xml:space="preserve">SK 000 003 100 379</t>
  </si>
  <si>
    <t xml:space="preserve">SK 000 003 478 133</t>
  </si>
  <si>
    <t xml:space="preserve">14.01.2020</t>
  </si>
  <si>
    <t xml:space="preserve">SK 000 002 429 075</t>
  </si>
  <si>
    <t xml:space="preserve">SK 000 003 478 134</t>
  </si>
  <si>
    <t xml:space="preserve">15.01.2020</t>
  </si>
  <si>
    <t xml:space="preserve">SK 000 002 362 677</t>
  </si>
  <si>
    <t xml:space="preserve">SK 000 003 478 138</t>
  </si>
  <si>
    <t xml:space="preserve">SK 000 002 242 628</t>
  </si>
  <si>
    <t xml:space="preserve">SK 000 003 478 141</t>
  </si>
  <si>
    <t xml:space="preserve">SK 000 002 429 060</t>
  </si>
  <si>
    <t xml:space="preserve">SK 000 003 478 142</t>
  </si>
  <si>
    <t xml:space="preserve">SK 000 002 582 535</t>
  </si>
  <si>
    <t xml:space="preserve">SK 000 003 478 145</t>
  </si>
  <si>
    <t xml:space="preserve">SK 000 003 478 146</t>
  </si>
  <si>
    <t xml:space="preserve">19.01.2020</t>
  </si>
  <si>
    <t xml:space="preserve">SK 000 002 582 559</t>
  </si>
  <si>
    <t xml:space="preserve">SK 000 003 478 147</t>
  </si>
  <si>
    <t xml:space="preserve">12.02.2020</t>
  </si>
  <si>
    <t xml:space="preserve">SK 000 002 362 637</t>
  </si>
  <si>
    <t xml:space="preserve">SK 000 003 478 152</t>
  </si>
  <si>
    <t xml:space="preserve">SK 000 002 362 672</t>
  </si>
  <si>
    <t xml:space="preserve">SK 000 003 478 153</t>
  </si>
  <si>
    <t xml:space="preserve">17.02.2020</t>
  </si>
  <si>
    <t xml:space="preserve">SK 000 002 582 596</t>
  </si>
  <si>
    <t xml:space="preserve">SK 000 003 478 156</t>
  </si>
  <si>
    <t xml:space="preserve">16.01.2020</t>
  </si>
  <si>
    <t xml:space="preserve">SK 000 002 582 595</t>
  </si>
  <si>
    <t xml:space="preserve">SK 000 003 478 158</t>
  </si>
  <si>
    <t xml:space="preserve">SK 000 003 478 161</t>
  </si>
  <si>
    <t xml:space="preserve">12.01.2020</t>
  </si>
  <si>
    <t xml:space="preserve">SK 000 002 582 512</t>
  </si>
  <si>
    <t xml:space="preserve">SK 000 003 478 167</t>
  </si>
  <si>
    <t xml:space="preserve">21.01.2020</t>
  </si>
  <si>
    <t xml:space="preserve">SK 000 002 582 533</t>
  </si>
  <si>
    <t xml:space="preserve">SK 000 003 478 168</t>
  </si>
  <si>
    <t xml:space="preserve">SK 000 002 010 166</t>
  </si>
  <si>
    <t xml:space="preserve">SK 000 003 478 169</t>
  </si>
  <si>
    <t xml:space="preserve">SK 000 002 582 504</t>
  </si>
  <si>
    <t xml:space="preserve">SK 000 003 478 170</t>
  </si>
  <si>
    <t xml:space="preserve">SK 000 003 478 172</t>
  </si>
  <si>
    <t xml:space="preserve">SK 000 002 468 690</t>
  </si>
  <si>
    <t xml:space="preserve">SK 000 002 429 132</t>
  </si>
  <si>
    <t xml:space="preserve">SK 000 003 478 173</t>
  </si>
  <si>
    <t xml:space="preserve">23.01.2020</t>
  </si>
  <si>
    <t xml:space="preserve">SK 000 002 362 667</t>
  </si>
  <si>
    <t xml:space="preserve">SK 000 003 478 175</t>
  </si>
  <si>
    <t xml:space="preserve">SK 000 001 560 010</t>
  </si>
  <si>
    <t xml:space="preserve">SK 000 003 478 176</t>
  </si>
  <si>
    <t xml:space="preserve">09.01.2020</t>
  </si>
  <si>
    <t xml:space="preserve">SK 000 002 468 656</t>
  </si>
  <si>
    <t xml:space="preserve">SK 000 002 010 244</t>
  </si>
  <si>
    <t xml:space="preserve">SK 000 003 478 177</t>
  </si>
  <si>
    <t xml:space="preserve">SK 000 003 478 178</t>
  </si>
  <si>
    <t xml:space="preserve">SK 000 002 362 652</t>
  </si>
  <si>
    <t xml:space="preserve">SK 000 003 478 179</t>
  </si>
  <si>
    <t xml:space="preserve">SK 000 003 478 180</t>
  </si>
  <si>
    <t xml:space="preserve">SK 000 002 582 567</t>
  </si>
  <si>
    <t xml:space="preserve">SK 000 003 478 186</t>
  </si>
  <si>
    <t xml:space="preserve">29.01.2020</t>
  </si>
  <si>
    <t xml:space="preserve">SK 000 002 363 969</t>
  </si>
  <si>
    <t xml:space="preserve">SK 000 003 478 187</t>
  </si>
  <si>
    <t xml:space="preserve">SK 000 003 100 422</t>
  </si>
  <si>
    <t xml:space="preserve">SK 000 003 478 199</t>
  </si>
  <si>
    <t xml:space="preserve">SK 000 002 582 619</t>
  </si>
  <si>
    <t xml:space="preserve">SK 000 003 478 200</t>
  </si>
  <si>
    <t xml:space="preserve">SK 000 003 478 209</t>
  </si>
  <si>
    <t xml:space="preserve">07.02.2020</t>
  </si>
  <si>
    <t xml:space="preserve">SK 000 003 110 603</t>
  </si>
  <si>
    <t xml:space="preserve">SK 000 002 242 518</t>
  </si>
  <si>
    <t xml:space="preserve">SK 000 003 478 212</t>
  </si>
  <si>
    <t xml:space="preserve">SK 000 003 110 581</t>
  </si>
  <si>
    <t xml:space="preserve">SK 000 003 188 147</t>
  </si>
  <si>
    <t xml:space="preserve">SK 000 003 478 214</t>
  </si>
  <si>
    <t xml:space="preserve">08.01.2020</t>
  </si>
  <si>
    <t xml:space="preserve">SK 000 003 188 138</t>
  </si>
  <si>
    <t xml:space="preserve">SK 000 003 478 221</t>
  </si>
  <si>
    <t xml:space="preserve">11.01.2020</t>
  </si>
  <si>
    <t xml:space="preserve">SK 000 003 100 424</t>
  </si>
  <si>
    <t xml:space="preserve">SK 000 003 478 223</t>
  </si>
  <si>
    <t xml:space="preserve">SK 000 002 429 004</t>
  </si>
  <si>
    <t xml:space="preserve">SK 000 003 478 224</t>
  </si>
  <si>
    <t xml:space="preserve">SK 000 003 188 172</t>
  </si>
  <si>
    <t xml:space="preserve">SK 000 003 478 230</t>
  </si>
  <si>
    <t xml:space="preserve">17.01.2020</t>
  </si>
  <si>
    <t xml:space="preserve">SK 000 002 429 044</t>
  </si>
  <si>
    <t xml:space="preserve">SK 000 003 478 234</t>
  </si>
  <si>
    <t xml:space="preserve">SK 000 003 479 303</t>
  </si>
  <si>
    <t xml:space="preserve">SK 000 002 242 674</t>
  </si>
  <si>
    <t xml:space="preserve">SK 000 003 479 304</t>
  </si>
  <si>
    <t xml:space="preserve">18.01.2020</t>
  </si>
  <si>
    <t xml:space="preserve">SK 000 003 479 310</t>
  </si>
  <si>
    <t xml:space="preserve">SK 000 002 582 754</t>
  </si>
  <si>
    <t xml:space="preserve">SK 000 003 479 313</t>
  </si>
  <si>
    <t xml:space="preserve">SK 000 002 365 333</t>
  </si>
  <si>
    <t xml:space="preserve">SK 000 003 479 315</t>
  </si>
  <si>
    <t xml:space="preserve">SK 000 002 429 085</t>
  </si>
  <si>
    <t xml:space="preserve">SK 000 003 479 318</t>
  </si>
  <si>
    <t xml:space="preserve">01.02.2020</t>
  </si>
  <si>
    <t xml:space="preserve">SK 000 003 103 260</t>
  </si>
  <si>
    <t xml:space="preserve">SK 000 003 479 320</t>
  </si>
  <si>
    <t xml:space="preserve">03.02.2020</t>
  </si>
  <si>
    <t xml:space="preserve">SK 000 003 189 235</t>
  </si>
  <si>
    <t xml:space="preserve">SK 000 003 479 328</t>
  </si>
  <si>
    <t xml:space="preserve">08.02.2020</t>
  </si>
  <si>
    <t xml:space="preserve">SK 000 003 100 356</t>
  </si>
  <si>
    <t xml:space="preserve">SK 000 003 479 331</t>
  </si>
  <si>
    <t xml:space="preserve">09.02.2020</t>
  </si>
  <si>
    <t xml:space="preserve">SK 000 003 189 275</t>
  </si>
  <si>
    <t xml:space="preserve">SK 000 003 479 332</t>
  </si>
  <si>
    <t xml:space="preserve">SK 000 003 479 336</t>
  </si>
  <si>
    <t xml:space="preserve">13.02.2020</t>
  </si>
  <si>
    <t xml:space="preserve">SK 000 003 189 204</t>
  </si>
  <si>
    <t xml:space="preserve">SK 000 003 479 337</t>
  </si>
  <si>
    <t xml:space="preserve">SK 000 003 479 338</t>
  </si>
  <si>
    <t xml:space="preserve">SK 000 002 242 598</t>
  </si>
  <si>
    <t xml:space="preserve">SK 000 003 479 339</t>
  </si>
  <si>
    <t xml:space="preserve">SK 000 002 362 808</t>
  </si>
  <si>
    <t xml:space="preserve">SK 000 003 479 340</t>
  </si>
  <si>
    <t xml:space="preserve">11.02.2020</t>
  </si>
  <si>
    <t xml:space="preserve">SK 000 003 188 195</t>
  </si>
  <si>
    <t xml:space="preserve">SK 000 003 479 342</t>
  </si>
  <si>
    <t xml:space="preserve">SK 000 003 479 344</t>
  </si>
  <si>
    <t xml:space="preserve">10.02.2020</t>
  </si>
  <si>
    <t xml:space="preserve">SK 000 003 479 345</t>
  </si>
  <si>
    <t xml:space="preserve">14.02.2020</t>
  </si>
  <si>
    <t xml:space="preserve">SK 000 002 362 854</t>
  </si>
  <si>
    <t xml:space="preserve">SK 000 003 479 347</t>
  </si>
  <si>
    <t xml:space="preserve">SK 000 003 188 159</t>
  </si>
  <si>
    <t xml:space="preserve">SK 000 003 479 350</t>
  </si>
  <si>
    <t xml:space="preserve">15.02.2020</t>
  </si>
  <si>
    <t xml:space="preserve">SK 000 002 429 330</t>
  </si>
  <si>
    <t xml:space="preserve">SK 000 003 479 351</t>
  </si>
  <si>
    <t xml:space="preserve">SK 000 003 479 353</t>
  </si>
  <si>
    <t xml:space="preserve">SK 000 002 242 838</t>
  </si>
  <si>
    <t xml:space="preserve">SK 000 003 479 359</t>
  </si>
  <si>
    <t xml:space="preserve">SK 000 003 479 362</t>
  </si>
  <si>
    <t xml:space="preserve">SK 000 003 479 367</t>
  </si>
  <si>
    <t xml:space="preserve">SK 000 002 362 710</t>
  </si>
  <si>
    <t xml:space="preserve">SK 000 003 479 369</t>
  </si>
  <si>
    <t xml:space="preserve">SK 000 003 479 370</t>
  </si>
  <si>
    <t xml:space="preserve">SK 000 002 242 824</t>
  </si>
  <si>
    <t xml:space="preserve">SK 000 003 479 371</t>
  </si>
  <si>
    <t xml:space="preserve">SK 000 002 429 321</t>
  </si>
  <si>
    <t xml:space="preserve">SK 000 003 479 372</t>
  </si>
  <si>
    <t xml:space="preserve">SK 000 003 479 374</t>
  </si>
  <si>
    <t xml:space="preserve">SK 000 002 362 804</t>
  </si>
  <si>
    <t xml:space="preserve">SK 000 003 479 375</t>
  </si>
  <si>
    <t xml:space="preserve">SK 000 002 429 156</t>
  </si>
  <si>
    <t xml:space="preserve">SK 000 003 479 377</t>
  </si>
  <si>
    <t xml:space="preserve">05.02.2020</t>
  </si>
  <si>
    <t xml:space="preserve">SK 000 003 479 378</t>
  </si>
  <si>
    <t xml:space="preserve">SK 000 003 479 382</t>
  </si>
  <si>
    <t xml:space="preserve">22.02.2020</t>
  </si>
  <si>
    <t xml:space="preserve">SK 000 002 365 253</t>
  </si>
  <si>
    <t xml:space="preserve">SK 000 003 479 383</t>
  </si>
  <si>
    <t xml:space="preserve">27.02.2020</t>
  </si>
  <si>
    <t xml:space="preserve">SK 000 002 429 204</t>
  </si>
  <si>
    <t xml:space="preserve">SK 000 003 479 389</t>
  </si>
  <si>
    <t xml:space="preserve">SK 000 002 429 461</t>
  </si>
  <si>
    <t xml:space="preserve">SK 000 003 479 392</t>
  </si>
  <si>
    <t xml:space="preserve">SK 000 002 429 248</t>
  </si>
  <si>
    <t xml:space="preserve">SK 000 003 479 393</t>
  </si>
  <si>
    <t xml:space="preserve">SK 000 002 362 869</t>
  </si>
  <si>
    <t xml:space="preserve">SK 000 003 479 396</t>
  </si>
  <si>
    <t xml:space="preserve">19.02.2020</t>
  </si>
  <si>
    <t xml:space="preserve">SK 000 002 582 908</t>
  </si>
  <si>
    <t xml:space="preserve">SK 000 003 479 397</t>
  </si>
  <si>
    <t xml:space="preserve">SK 000 002 429 397</t>
  </si>
  <si>
    <t xml:space="preserve">SK 000 003 479 400</t>
  </si>
  <si>
    <t xml:space="preserve">SK 000 003 479 401</t>
  </si>
  <si>
    <t xml:space="preserve">SK 000 002 010 197</t>
  </si>
  <si>
    <t xml:space="preserve">SK 000 003 479 402</t>
  </si>
  <si>
    <t xml:space="preserve">SK 000 003 479 404</t>
  </si>
  <si>
    <t xml:space="preserve">SK 000 002 010 266</t>
  </si>
  <si>
    <t xml:space="preserve">SK 000 003 479 409</t>
  </si>
  <si>
    <t xml:space="preserve">SK 000 003 479 410</t>
  </si>
  <si>
    <t xml:space="preserve">SK 000 002 582 719</t>
  </si>
  <si>
    <t xml:space="preserve">SK 000 003 479 415</t>
  </si>
  <si>
    <t xml:space="preserve">SK 000 002 429 153</t>
  </si>
  <si>
    <t xml:space="preserve">SK 000 003 479 416</t>
  </si>
  <si>
    <t xml:space="preserve">SK 000 002 429 272</t>
  </si>
  <si>
    <t xml:space="preserve">SK 000 003 479 419</t>
  </si>
  <si>
    <t xml:space="preserve">SK 000 003 479 421</t>
  </si>
  <si>
    <t xml:space="preserve">SK 000 002 429 293</t>
  </si>
  <si>
    <t xml:space="preserve">SK 000 003 479 423</t>
  </si>
  <si>
    <t xml:space="preserve">SK 000 002 362 740</t>
  </si>
  <si>
    <t xml:space="preserve">SK 000 003 479 426</t>
  </si>
  <si>
    <t xml:space="preserve">SK 000 002 362 712</t>
  </si>
  <si>
    <t xml:space="preserve">SK 000 003 479 427</t>
  </si>
  <si>
    <t xml:space="preserve">SK 000 002 582 513</t>
  </si>
  <si>
    <t xml:space="preserve">SK 000 003 479 430</t>
  </si>
  <si>
    <t xml:space="preserve">SK 000 002 429 383</t>
  </si>
  <si>
    <t xml:space="preserve">SK 000 003 479 431</t>
  </si>
  <si>
    <t xml:space="preserve">SK 000 002 010 122</t>
  </si>
  <si>
    <t xml:space="preserve">SK 000 003 479 432</t>
  </si>
  <si>
    <t xml:space="preserve">SK 000 003 479 433</t>
  </si>
  <si>
    <t xml:space="preserve">SK 000 003 479 436</t>
  </si>
  <si>
    <t xml:space="preserve">SK 000 002 010 241</t>
  </si>
  <si>
    <t xml:space="preserve">SK 000 003 479 439</t>
  </si>
  <si>
    <t xml:space="preserve">SK 000 002 429 083</t>
  </si>
  <si>
    <t xml:space="preserve">SK 000 003 479 440</t>
  </si>
  <si>
    <t xml:space="preserve">SK 000 003 479 441</t>
  </si>
  <si>
    <t xml:space="preserve">SK 000 002 242 839</t>
  </si>
  <si>
    <t xml:space="preserve">SK 000 003 479 443</t>
  </si>
  <si>
    <t xml:space="preserve">SK 000 002 010 272</t>
  </si>
  <si>
    <t xml:space="preserve">SK 000 003 479 445</t>
  </si>
  <si>
    <t xml:space="preserve">SK 000 002 362 793</t>
  </si>
  <si>
    <t xml:space="preserve">SK 000 003 479 447</t>
  </si>
  <si>
    <t xml:space="preserve">SK 000 002 582 612</t>
  </si>
  <si>
    <t xml:space="preserve">SK 000 003 479 449</t>
  </si>
  <si>
    <t xml:space="preserve">SK 000 003 100 390</t>
  </si>
  <si>
    <t xml:space="preserve">SK 000 003 479 450</t>
  </si>
  <si>
    <t xml:space="preserve">SK 000 002 010 277</t>
  </si>
  <si>
    <t xml:space="preserve">SK 000 003 479 451</t>
  </si>
  <si>
    <t xml:space="preserve">SK 000 003 479 452</t>
  </si>
  <si>
    <t xml:space="preserve">SK 000 003 479 454</t>
  </si>
  <si>
    <t xml:space="preserve">SK 000 002 362 799</t>
  </si>
  <si>
    <t xml:space="preserve">SK 000 003 479 455</t>
  </si>
  <si>
    <t xml:space="preserve">SK 000 002 010 135</t>
  </si>
  <si>
    <t xml:space="preserve">SK 000 003 479 456</t>
  </si>
  <si>
    <t xml:space="preserve">SK 000 003 479 458</t>
  </si>
  <si>
    <t xml:space="preserve">SK 000 002 582 601</t>
  </si>
  <si>
    <t xml:space="preserve">SK 000 003 479 461</t>
  </si>
  <si>
    <t xml:space="preserve">SK 000 003 479 462</t>
  </si>
  <si>
    <t xml:space="preserve">SK 000 002 582 570</t>
  </si>
  <si>
    <t xml:space="preserve">SK 000 003 479 463</t>
  </si>
  <si>
    <t xml:space="preserve">SK 000 003 479 468</t>
  </si>
  <si>
    <t xml:space="preserve">SK 000 002 090 491</t>
  </si>
  <si>
    <t xml:space="preserve">SK 000 003 480 676</t>
  </si>
  <si>
    <t xml:space="preserve">06.11.2022</t>
  </si>
  <si>
    <t xml:space="preserve">SK 000 003 600 201</t>
  </si>
  <si>
    <t xml:space="preserve">16.01.2021</t>
  </si>
  <si>
    <t xml:space="preserve">SK 000 003 317 988</t>
  </si>
  <si>
    <t xml:space="preserve">SK 000 002 242 609</t>
  </si>
  <si>
    <t xml:space="preserve">SK 000 003 600 202</t>
  </si>
  <si>
    <t xml:space="preserve">17.01.2021</t>
  </si>
  <si>
    <t xml:space="preserve">SK 000 003 317 991</t>
  </si>
  <si>
    <t xml:space="preserve">SK 000 003 100 395</t>
  </si>
  <si>
    <t xml:space="preserve">SK 000 003 600 203</t>
  </si>
  <si>
    <t xml:space="preserve">SK 000 002 362 616</t>
  </si>
  <si>
    <t xml:space="preserve">SK 000 003 600 204</t>
  </si>
  <si>
    <t xml:space="preserve">05.01.2021</t>
  </si>
  <si>
    <t xml:space="preserve">SK 000 003 600 208</t>
  </si>
  <si>
    <t xml:space="preserve">14.01.2021</t>
  </si>
  <si>
    <t xml:space="preserve">SK 000 002 582 572</t>
  </si>
  <si>
    <t xml:space="preserve">SK 000 003 600 213</t>
  </si>
  <si>
    <t xml:space="preserve">18.01.2021</t>
  </si>
  <si>
    <t xml:space="preserve">SK 000 003 350 154</t>
  </si>
  <si>
    <t xml:space="preserve">SK 000 003 600 215</t>
  </si>
  <si>
    <t xml:space="preserve">SK 000 003 600 216</t>
  </si>
  <si>
    <t xml:space="preserve">19.01.2021</t>
  </si>
  <si>
    <t xml:space="preserve">SK 000 003 100 302</t>
  </si>
  <si>
    <t xml:space="preserve">SK 000 003 600 219</t>
  </si>
  <si>
    <t xml:space="preserve">21.01.2021</t>
  </si>
  <si>
    <t xml:space="preserve">SK 000 003 377 991</t>
  </si>
  <si>
    <t xml:space="preserve">SK 000 002 429 134</t>
  </si>
  <si>
    <t xml:space="preserve">SK 000 003 600 222</t>
  </si>
  <si>
    <t xml:space="preserve">04.01.2021</t>
  </si>
  <si>
    <t xml:space="preserve">SK 000 002 582 561</t>
  </si>
  <si>
    <t xml:space="preserve">SK 000 003 600 224</t>
  </si>
  <si>
    <t xml:space="preserve">SK 000 003 600 225</t>
  </si>
  <si>
    <t xml:space="preserve">SK 000 003 600 226</t>
  </si>
  <si>
    <t xml:space="preserve">20.01.2021</t>
  </si>
  <si>
    <t xml:space="preserve">SK 000 002 362 682</t>
  </si>
  <si>
    <t xml:space="preserve">SK 000 003 600 227</t>
  </si>
  <si>
    <t xml:space="preserve">31.01.2021</t>
  </si>
  <si>
    <t xml:space="preserve">SK 000 002 242 578</t>
  </si>
  <si>
    <t xml:space="preserve">SK 000 003 600 228</t>
  </si>
  <si>
    <t xml:space="preserve">SK 000 003 600 229</t>
  </si>
  <si>
    <t xml:space="preserve">SK 000 002 582 586</t>
  </si>
  <si>
    <t xml:space="preserve">SK 000 003 600 230</t>
  </si>
  <si>
    <t xml:space="preserve">12.01.2021</t>
  </si>
  <si>
    <t xml:space="preserve">SK 000 002 362 630</t>
  </si>
  <si>
    <t xml:space="preserve">SK 000 003 600 231</t>
  </si>
  <si>
    <t xml:space="preserve">SK 000 003 600 232</t>
  </si>
  <si>
    <t xml:space="preserve">SK 000 003 600 233</t>
  </si>
  <si>
    <t xml:space="preserve">SK 000 003 188 100</t>
  </si>
  <si>
    <t xml:space="preserve">SK 000 003 600 234</t>
  </si>
  <si>
    <t xml:space="preserve">SK 000 003 600 235</t>
  </si>
  <si>
    <t xml:space="preserve">SK 000 003 350 075</t>
  </si>
  <si>
    <t xml:space="preserve">SK 000 003 600 237</t>
  </si>
  <si>
    <t xml:space="preserve">SK 000 002 362 678</t>
  </si>
  <si>
    <t xml:space="preserve">SK 000 003 600 238</t>
  </si>
  <si>
    <t xml:space="preserve">SK 000 003 600 239</t>
  </si>
  <si>
    <t xml:space="preserve">SK 000 003 600 240</t>
  </si>
  <si>
    <t xml:space="preserve">SK 000 003 600 243</t>
  </si>
  <si>
    <t xml:space="preserve">26.01.2021</t>
  </si>
  <si>
    <t xml:space="preserve">SK 000 003 100 380</t>
  </si>
  <si>
    <t xml:space="preserve">SK 000 003 600 244</t>
  </si>
  <si>
    <t xml:space="preserve">27.01.2021</t>
  </si>
  <si>
    <t xml:space="preserve">SK 000 003 600 248</t>
  </si>
  <si>
    <t xml:space="preserve">15.01.2021</t>
  </si>
  <si>
    <t xml:space="preserve">SK 000 003 600 249</t>
  </si>
  <si>
    <t xml:space="preserve">28.01.2021</t>
  </si>
  <si>
    <t xml:space="preserve">SK 000 003 100 342</t>
  </si>
  <si>
    <t xml:space="preserve">SK 000 003 600 251</t>
  </si>
  <si>
    <t xml:space="preserve">SK 000 003 100 327</t>
  </si>
  <si>
    <t xml:space="preserve">SK 000 003 600 253</t>
  </si>
  <si>
    <t xml:space="preserve">25.02.2021</t>
  </si>
  <si>
    <t xml:space="preserve">SK 000 003 600 256</t>
  </si>
  <si>
    <t xml:space="preserve">07.02.2021</t>
  </si>
  <si>
    <t xml:space="preserve">SK 000 003 188 052</t>
  </si>
  <si>
    <t xml:space="preserve">SK 000 003 600 257</t>
  </si>
  <si>
    <t xml:space="preserve">24.01.2021</t>
  </si>
  <si>
    <t xml:space="preserve">SK 000 003 600 258</t>
  </si>
  <si>
    <t xml:space="preserve">SK 000 003 600 259</t>
  </si>
  <si>
    <t xml:space="preserve">SK 000 003 600 260</t>
  </si>
  <si>
    <t xml:space="preserve">25.01.2021</t>
  </si>
  <si>
    <t xml:space="preserve">SK 000 003 350 019</t>
  </si>
  <si>
    <t xml:space="preserve">SK 000 003 600 263</t>
  </si>
  <si>
    <t xml:space="preserve">22.01.2021</t>
  </si>
  <si>
    <t xml:space="preserve">SK 000 003 600 264</t>
  </si>
  <si>
    <t xml:space="preserve">02.02.2021</t>
  </si>
  <si>
    <t xml:space="preserve">SK 000 003 600 265</t>
  </si>
  <si>
    <t xml:space="preserve">SK 000 003 600 267</t>
  </si>
  <si>
    <t xml:space="preserve">SK 000 003 188 083</t>
  </si>
  <si>
    <t xml:space="preserve">SK 000 003 600 268</t>
  </si>
  <si>
    <t xml:space="preserve">SK 000 003 600 269</t>
  </si>
  <si>
    <t xml:space="preserve">SK 000 003 600 270</t>
  </si>
  <si>
    <t xml:space="preserve">SK 000 003 188 082</t>
  </si>
  <si>
    <t xml:space="preserve">SK 000 003 600 272</t>
  </si>
  <si>
    <t xml:space="preserve">SK 000 002 362 691</t>
  </si>
  <si>
    <t xml:space="preserve">SK 000 003 600 275</t>
  </si>
  <si>
    <t xml:space="preserve">SK 000 003 188 108</t>
  </si>
  <si>
    <t xml:space="preserve">SK 000 003 600 276</t>
  </si>
  <si>
    <t xml:space="preserve">30.01.2021</t>
  </si>
  <si>
    <t xml:space="preserve">SK 000 002 582 542</t>
  </si>
  <si>
    <t xml:space="preserve">SK 000 003 600 277</t>
  </si>
  <si>
    <t xml:space="preserve">SK 000 003 600 278</t>
  </si>
  <si>
    <t xml:space="preserve">SK 000 002 242 633</t>
  </si>
  <si>
    <t xml:space="preserve">SK 000 003 600 279</t>
  </si>
  <si>
    <t xml:space="preserve">SK 000 003 600 280</t>
  </si>
  <si>
    <t xml:space="preserve">SK 000 002 582 527</t>
  </si>
  <si>
    <t xml:space="preserve">SK 000 003 600 281</t>
  </si>
  <si>
    <t xml:space="preserve">SK 000 002 010 260</t>
  </si>
  <si>
    <t xml:space="preserve">SK 000 003 600 282</t>
  </si>
  <si>
    <t xml:space="preserve">SK 000 003 600 283</t>
  </si>
  <si>
    <t xml:space="preserve">23.01.2021</t>
  </si>
  <si>
    <t xml:space="preserve">SK 000 002 362 633</t>
  </si>
  <si>
    <t xml:space="preserve">SK 000 003 600 285</t>
  </si>
  <si>
    <t xml:space="preserve">SK 000 003 100 304</t>
  </si>
  <si>
    <t xml:space="preserve">SK 000 003 600 288</t>
  </si>
  <si>
    <t xml:space="preserve">SK 000 002 362 676</t>
  </si>
  <si>
    <t xml:space="preserve">SK 000 003 600 290</t>
  </si>
  <si>
    <t xml:space="preserve">SK 000 003 600 294</t>
  </si>
  <si>
    <t xml:space="preserve">29.01.2021</t>
  </si>
  <si>
    <t xml:space="preserve">SK 000 002 242 627</t>
  </si>
  <si>
    <t xml:space="preserve">SK 000 003 600 295</t>
  </si>
  <si>
    <t xml:space="preserve">SK 000 003 350 090</t>
  </si>
  <si>
    <t xml:space="preserve">SK 000 003 600 296</t>
  </si>
  <si>
    <t xml:space="preserve">20.02.2021</t>
  </si>
  <si>
    <t xml:space="preserve">SK 000 003 188 077</t>
  </si>
  <si>
    <t xml:space="preserve">SK 000 003 600 297</t>
  </si>
  <si>
    <t xml:space="preserve">13.01.2021</t>
  </si>
  <si>
    <t xml:space="preserve">SK 000 003 600 298</t>
  </si>
  <si>
    <t xml:space="preserve">SK 000 003 600 299</t>
  </si>
  <si>
    <t xml:space="preserve">SK 000 002 582 597</t>
  </si>
  <si>
    <t xml:space="preserve">SK 000 003 600 300</t>
  </si>
  <si>
    <t xml:space="preserve">SK 000 003 600 309</t>
  </si>
  <si>
    <t xml:space="preserve">SK 000 003 350 157</t>
  </si>
  <si>
    <t xml:space="preserve">SK 000 002 582 627</t>
  </si>
  <si>
    <t xml:space="preserve">SK 000 003 600 318</t>
  </si>
  <si>
    <t xml:space="preserve">SK 000 003 600 319</t>
  </si>
  <si>
    <t xml:space="preserve">SK 000 002 582 614</t>
  </si>
  <si>
    <t xml:space="preserve">SK 000 003 600 322</t>
  </si>
  <si>
    <t xml:space="preserve">SK 000 003 600 326</t>
  </si>
  <si>
    <t xml:space="preserve">09.02.2021</t>
  </si>
  <si>
    <t xml:space="preserve">SK 000 002 429 050</t>
  </si>
  <si>
    <t xml:space="preserve">SK 000 003 600 333</t>
  </si>
  <si>
    <t xml:space="preserve">SK 000 003 188 121</t>
  </si>
  <si>
    <t xml:space="preserve">SK 000 003 600 341</t>
  </si>
  <si>
    <t xml:space="preserve">SK 000 003 600 342</t>
  </si>
  <si>
    <t xml:space="preserve">SK 000 003 188 171</t>
  </si>
  <si>
    <t xml:space="preserve">SK 000 003 600 345</t>
  </si>
  <si>
    <t xml:space="preserve">SK 000 003 110 579</t>
  </si>
  <si>
    <t xml:space="preserve">SK 000 003 601 601</t>
  </si>
  <si>
    <t xml:space="preserve">05.12.2020</t>
  </si>
  <si>
    <t xml:space="preserve">SK 000 003 601 605</t>
  </si>
  <si>
    <t xml:space="preserve">03.08.2023</t>
  </si>
  <si>
    <t xml:space="preserve">SK 000 003 601 613</t>
  </si>
  <si>
    <t xml:space="preserve">13.12.2020</t>
  </si>
  <si>
    <t xml:space="preserve">SK 000 003 189 218</t>
  </si>
  <si>
    <t xml:space="preserve">SK 000 003 601 616</t>
  </si>
  <si>
    <t xml:space="preserve">16.12.2020</t>
  </si>
  <si>
    <t xml:space="preserve">SK 000 003 601 620</t>
  </si>
  <si>
    <t xml:space="preserve">03.12.2020</t>
  </si>
  <si>
    <t xml:space="preserve">SK 000 003 601 621</t>
  </si>
  <si>
    <t xml:space="preserve">SK 000 002 582 677</t>
  </si>
  <si>
    <t xml:space="preserve">SK 000 003 601 624</t>
  </si>
  <si>
    <t xml:space="preserve">SK 000 002 582 858</t>
  </si>
  <si>
    <t xml:space="preserve">SK 000 003 601 629</t>
  </si>
  <si>
    <t xml:space="preserve">18.04.2021</t>
  </si>
  <si>
    <t xml:space="preserve">SK 000 003 103 272</t>
  </si>
  <si>
    <t xml:space="preserve">SK 000 003 601 630</t>
  </si>
  <si>
    <t xml:space="preserve">SK 000 002 429 276</t>
  </si>
  <si>
    <t xml:space="preserve">SK 000 003 601 631</t>
  </si>
  <si>
    <t xml:space="preserve">SK 000 003 601 633</t>
  </si>
  <si>
    <t xml:space="preserve">26.12.2020</t>
  </si>
  <si>
    <t xml:space="preserve">SK 000 002 582 862</t>
  </si>
  <si>
    <t xml:space="preserve">SK 000 003 601 637</t>
  </si>
  <si>
    <t xml:space="preserve">SK 000 002 362 623</t>
  </si>
  <si>
    <t xml:space="preserve">SK 000 003 601 639</t>
  </si>
  <si>
    <t xml:space="preserve">SK 000 002 585 220</t>
  </si>
  <si>
    <t xml:space="preserve">SK 000 003 601 646</t>
  </si>
  <si>
    <t xml:space="preserve">07.12.2020</t>
  </si>
  <si>
    <t xml:space="preserve">SK 000 002 582 856</t>
  </si>
  <si>
    <t xml:space="preserve">SK 000 003 601 647</t>
  </si>
  <si>
    <t xml:space="preserve">SK 000 003 189 175</t>
  </si>
  <si>
    <t xml:space="preserve">SK 000 003 601 649</t>
  </si>
  <si>
    <t xml:space="preserve">SK 000 002 010 353</t>
  </si>
  <si>
    <t xml:space="preserve">SK 000 003 601 650</t>
  </si>
  <si>
    <t xml:space="preserve">SK 000 003 601 652</t>
  </si>
  <si>
    <t xml:space="preserve">SK 000 003 601 653</t>
  </si>
  <si>
    <t xml:space="preserve">SK 000 003 189 213</t>
  </si>
  <si>
    <t xml:space="preserve">SK 000 003 601 654</t>
  </si>
  <si>
    <t xml:space="preserve">SK 000 002 582 787</t>
  </si>
  <si>
    <t xml:space="preserve">SK 000 003 601 658</t>
  </si>
  <si>
    <t xml:space="preserve">15.12.2020</t>
  </si>
  <si>
    <t xml:space="preserve">SK 000 003 601 661</t>
  </si>
  <si>
    <t xml:space="preserve">SK 000 002 242 798</t>
  </si>
  <si>
    <t xml:space="preserve">SK 000 003 601 662</t>
  </si>
  <si>
    <t xml:space="preserve">SK 000 002 582 574</t>
  </si>
  <si>
    <t xml:space="preserve">SK 000 003 601 664</t>
  </si>
  <si>
    <t xml:space="preserve">SK 000 003 103 240</t>
  </si>
  <si>
    <t xml:space="preserve">SK 000 003 601 667</t>
  </si>
  <si>
    <t xml:space="preserve">SK 000 003 189 271</t>
  </si>
  <si>
    <t xml:space="preserve">SK 000 003 601 670</t>
  </si>
  <si>
    <t xml:space="preserve">SK 000 003 601 672</t>
  </si>
  <si>
    <t xml:space="preserve">14.12.2020</t>
  </si>
  <si>
    <t xml:space="preserve">SK 000 003 601 673</t>
  </si>
  <si>
    <t xml:space="preserve">SK 000 002 429 172</t>
  </si>
  <si>
    <t xml:space="preserve">SK 000 003 601 674</t>
  </si>
  <si>
    <t xml:space="preserve">SK 000 003 601 678</t>
  </si>
  <si>
    <t xml:space="preserve">SK 000 003 601 680</t>
  </si>
  <si>
    <t xml:space="preserve">10.12.2020</t>
  </si>
  <si>
    <t xml:space="preserve">SK 000 002 010 296</t>
  </si>
  <si>
    <t xml:space="preserve">SK 000 003 601 681</t>
  </si>
  <si>
    <t xml:space="preserve">SK 000 003 103 212</t>
  </si>
  <si>
    <t xml:space="preserve">SK 000 003 601 685</t>
  </si>
  <si>
    <t xml:space="preserve">30.12.2020</t>
  </si>
  <si>
    <t xml:space="preserve">SK 000 003 103 213</t>
  </si>
  <si>
    <t xml:space="preserve">SK 000 003 601 686</t>
  </si>
  <si>
    <t xml:space="preserve">SK 000 003 601 688</t>
  </si>
  <si>
    <t xml:space="preserve">SK 000 003 601 690</t>
  </si>
  <si>
    <t xml:space="preserve">SK 000 003 601 691</t>
  </si>
  <si>
    <t xml:space="preserve">SK 000 002 429 058</t>
  </si>
  <si>
    <t xml:space="preserve">SK 000 003 601 692</t>
  </si>
  <si>
    <t xml:space="preserve">09.12.2020</t>
  </si>
  <si>
    <t xml:space="preserve">SK 000 003 601 694</t>
  </si>
  <si>
    <t xml:space="preserve">SK 000 003 605 190</t>
  </si>
  <si>
    <t xml:space="preserve">SK 000 003 326 356</t>
  </si>
  <si>
    <t xml:space="preserve">SK 000 003 192 530</t>
  </si>
  <si>
    <t xml:space="preserve">SK 000 003 635 792</t>
  </si>
  <si>
    <t xml:space="preserve">08.02.2021</t>
  </si>
  <si>
    <t xml:space="preserve">SK 000 003 358 099</t>
  </si>
  <si>
    <t xml:space="preserve">SK 000 002 617 558</t>
  </si>
  <si>
    <t xml:space="preserve">SK 000 003 694 666</t>
  </si>
  <si>
    <t xml:space="preserve">01.02.2024</t>
  </si>
  <si>
    <t xml:space="preserve">SD100</t>
  </si>
  <si>
    <t xml:space="preserve">SK 000 003 190 751</t>
  </si>
  <si>
    <t xml:space="preserve">SK 000 003 694 672</t>
  </si>
  <si>
    <t xml:space="preserve">26.01.2024</t>
  </si>
  <si>
    <t xml:space="preserve">SK 000 003 694 693</t>
  </si>
  <si>
    <t xml:space="preserve">SK 000 003 694 674</t>
  </si>
  <si>
    <t xml:space="preserve">22.02.2024</t>
  </si>
  <si>
    <t xml:space="preserve">SK 000 003 694 696</t>
  </si>
  <si>
    <t xml:space="preserve">SK 000 003 694 676</t>
  </si>
  <si>
    <t xml:space="preserve">29.01.2024</t>
  </si>
  <si>
    <t xml:space="preserve">SK 000 002 373 384</t>
  </si>
  <si>
    <t xml:space="preserve">SK 000 003 694 677</t>
  </si>
  <si>
    <t xml:space="preserve">27.01.2024</t>
  </si>
  <si>
    <t xml:space="preserve">SK 000 001 455 874</t>
  </si>
  <si>
    <t xml:space="preserve">SK 000 003 694 679</t>
  </si>
  <si>
    <t xml:space="preserve">SK 000 002 466 076</t>
  </si>
  <si>
    <t xml:space="preserve">SK 000 003 694 680</t>
  </si>
  <si>
    <t xml:space="preserve">22.01.2024</t>
  </si>
  <si>
    <t xml:space="preserve">SK 000 002 054 971</t>
  </si>
  <si>
    <t xml:space="preserve">SK 000 003 694 692</t>
  </si>
  <si>
    <t xml:space="preserve">10.02.2022</t>
  </si>
  <si>
    <t xml:space="preserve">SK 000 003 729 101</t>
  </si>
  <si>
    <t xml:space="preserve">30.01.2022</t>
  </si>
  <si>
    <t xml:space="preserve">SK 000 002 429 092</t>
  </si>
  <si>
    <t xml:space="preserve">SK 000 003 729 102</t>
  </si>
  <si>
    <t xml:space="preserve">27.01.2022</t>
  </si>
  <si>
    <t xml:space="preserve">SK 000 003 148 970</t>
  </si>
  <si>
    <t xml:space="preserve">SK 000 003 729 103</t>
  </si>
  <si>
    <t xml:space="preserve">16.01.2022</t>
  </si>
  <si>
    <t xml:space="preserve">SK 000 003 148 943</t>
  </si>
  <si>
    <t xml:space="preserve">SK 000 003 729 104</t>
  </si>
  <si>
    <t xml:space="preserve">SK 000 003 478 275</t>
  </si>
  <si>
    <t xml:space="preserve">SK 000 003 729 105</t>
  </si>
  <si>
    <t xml:space="preserve">12.01.2022</t>
  </si>
  <si>
    <t xml:space="preserve">SK 000 003 729 108</t>
  </si>
  <si>
    <t xml:space="preserve">17.01.2022</t>
  </si>
  <si>
    <t xml:space="preserve">SK 000 003 729 109</t>
  </si>
  <si>
    <t xml:space="preserve">21.01.2022</t>
  </si>
  <si>
    <t xml:space="preserve">SK 000 003 350 098</t>
  </si>
  <si>
    <t xml:space="preserve">SK 000 003 729 110</t>
  </si>
  <si>
    <t xml:space="preserve">15.01.2022</t>
  </si>
  <si>
    <t xml:space="preserve">SK 000 003 100 308</t>
  </si>
  <si>
    <t xml:space="preserve">SK 000 003 729 112</t>
  </si>
  <si>
    <t xml:space="preserve">SK 000 003 729 113</t>
  </si>
  <si>
    <t xml:space="preserve">15.02.2022</t>
  </si>
  <si>
    <t xml:space="preserve">SK 000 003 484 081</t>
  </si>
  <si>
    <t xml:space="preserve">SK 000 001 878 411</t>
  </si>
  <si>
    <t xml:space="preserve">SK 000 003 729 114</t>
  </si>
  <si>
    <t xml:space="preserve">SK 000 003 729 115</t>
  </si>
  <si>
    <t xml:space="preserve">11.01.2022</t>
  </si>
  <si>
    <t xml:space="preserve">SK 000 003 148 954</t>
  </si>
  <si>
    <t xml:space="preserve">SK 000 003 729 116</t>
  </si>
  <si>
    <t xml:space="preserve">SK 000 002 362 608</t>
  </si>
  <si>
    <t xml:space="preserve">SK 000 003 729 118</t>
  </si>
  <si>
    <t xml:space="preserve">23.01.2022</t>
  </si>
  <si>
    <t xml:space="preserve">SK 000 003 100 331</t>
  </si>
  <si>
    <t xml:space="preserve">SK 000 003 729 121</t>
  </si>
  <si>
    <t xml:space="preserve">02.02.2022</t>
  </si>
  <si>
    <t xml:space="preserve">SK 000 002 362 668</t>
  </si>
  <si>
    <t xml:space="preserve">SK 000 003 729 122</t>
  </si>
  <si>
    <t xml:space="preserve">01.02.2022</t>
  </si>
  <si>
    <t xml:space="preserve">SK 000 003 729 124</t>
  </si>
  <si>
    <t xml:space="preserve">22.01.2022</t>
  </si>
  <si>
    <t xml:space="preserve">SK 000 003 100 388</t>
  </si>
  <si>
    <t xml:space="preserve">SK 000 003 729 125</t>
  </si>
  <si>
    <t xml:space="preserve">SK 000 003 729 126</t>
  </si>
  <si>
    <t xml:space="preserve">SK 000 003 729 127</t>
  </si>
  <si>
    <t xml:space="preserve">31.01.2022</t>
  </si>
  <si>
    <t xml:space="preserve">SK 000 003 729 132</t>
  </si>
  <si>
    <t xml:space="preserve">SK 000 002 362 688</t>
  </si>
  <si>
    <t xml:space="preserve">SK 000 003 729 133</t>
  </si>
  <si>
    <t xml:space="preserve">16.02.2022</t>
  </si>
  <si>
    <t xml:space="preserve">SK 000 002 362 610</t>
  </si>
  <si>
    <t xml:space="preserve">SK 000 003 729 135</t>
  </si>
  <si>
    <t xml:space="preserve">SK 000 002 242 635</t>
  </si>
  <si>
    <t xml:space="preserve">SK 000 003 729 136</t>
  </si>
  <si>
    <t xml:space="preserve">14.02.2022</t>
  </si>
  <si>
    <t xml:space="preserve">SK 000 003 188 060</t>
  </si>
  <si>
    <t xml:space="preserve">SK 000 003 729 137</t>
  </si>
  <si>
    <t xml:space="preserve">SK 000 003 729 139</t>
  </si>
  <si>
    <t xml:space="preserve">SK 000 002 010 199</t>
  </si>
  <si>
    <t xml:space="preserve">SK 000 003 729 140</t>
  </si>
  <si>
    <t xml:space="preserve">SK 000 002 362 615</t>
  </si>
  <si>
    <t xml:space="preserve">SK 000 003 729 141</t>
  </si>
  <si>
    <t xml:space="preserve">SK 000 003 729 142</t>
  </si>
  <si>
    <t xml:space="preserve">17.02.2022</t>
  </si>
  <si>
    <t xml:space="preserve">SK 000 001 878 429</t>
  </si>
  <si>
    <t xml:space="preserve">SK 000 003 729 144</t>
  </si>
  <si>
    <t xml:space="preserve">19.01.2022</t>
  </si>
  <si>
    <t xml:space="preserve">SK 000 003 729 145</t>
  </si>
  <si>
    <t xml:space="preserve">18.01.2022</t>
  </si>
  <si>
    <t xml:space="preserve">SK 000 003 729 146</t>
  </si>
  <si>
    <t xml:space="preserve">SK 000 002 362 624</t>
  </si>
  <si>
    <t xml:space="preserve">SK 000 003 729 147</t>
  </si>
  <si>
    <t xml:space="preserve">SK 000 002 362 657</t>
  </si>
  <si>
    <t xml:space="preserve">SK 000 003 729 148</t>
  </si>
  <si>
    <t xml:space="preserve">SK 000 002 242 586</t>
  </si>
  <si>
    <t xml:space="preserve">SK 000 003 729 149</t>
  </si>
  <si>
    <t xml:space="preserve">SK 000 002 362 607</t>
  </si>
  <si>
    <t xml:space="preserve">SK 000 003 729 150</t>
  </si>
  <si>
    <t xml:space="preserve">SK 000 003 729 151</t>
  </si>
  <si>
    <t xml:space="preserve">SK 000 003 729 153</t>
  </si>
  <si>
    <t xml:space="preserve">SK 000 003 188 071</t>
  </si>
  <si>
    <t xml:space="preserve">SK 000 003 729 156</t>
  </si>
  <si>
    <t xml:space="preserve">SK 000 002 362 628</t>
  </si>
  <si>
    <t xml:space="preserve">SK 000 003 729 159</t>
  </si>
  <si>
    <t xml:space="preserve">24.01.2022</t>
  </si>
  <si>
    <t xml:space="preserve">SK 000 003 350 054</t>
  </si>
  <si>
    <t xml:space="preserve">SK 000 003 729 164</t>
  </si>
  <si>
    <t xml:space="preserve">SK 000 003 729 165</t>
  </si>
  <si>
    <t xml:space="preserve">SK 000 001 878 507</t>
  </si>
  <si>
    <t xml:space="preserve">SK 000 003 729 166</t>
  </si>
  <si>
    <t xml:space="preserve">SK 000 003 729 167</t>
  </si>
  <si>
    <t xml:space="preserve">SK 000 003 729 168</t>
  </si>
  <si>
    <t xml:space="preserve">SK 000 003 100 358</t>
  </si>
  <si>
    <t xml:space="preserve">SK 000 003 729 170</t>
  </si>
  <si>
    <t xml:space="preserve">SK 000 003 729 171</t>
  </si>
  <si>
    <t xml:space="preserve">SK 000 002 362 674</t>
  </si>
  <si>
    <t xml:space="preserve">SK 000 003 729 172</t>
  </si>
  <si>
    <t xml:space="preserve">SK 000 003 188 047</t>
  </si>
  <si>
    <t xml:space="preserve">SK 000 003 729 173</t>
  </si>
  <si>
    <t xml:space="preserve">SK 000 003 729 174</t>
  </si>
  <si>
    <t xml:space="preserve">SK 000 003 729 176</t>
  </si>
  <si>
    <t xml:space="preserve">SK 000 003 729 177</t>
  </si>
  <si>
    <t xml:space="preserve">SK 000 003 100 352</t>
  </si>
  <si>
    <t xml:space="preserve">SK 000 003 729 178</t>
  </si>
  <si>
    <t xml:space="preserve">SK 000 003 729 179</t>
  </si>
  <si>
    <t xml:space="preserve">SK 000 003 729 182</t>
  </si>
  <si>
    <t xml:space="preserve">SK 000 003 100 355</t>
  </si>
  <si>
    <t xml:space="preserve">SK 000 003 729 183</t>
  </si>
  <si>
    <t xml:space="preserve">SK 000 003 729 184</t>
  </si>
  <si>
    <t xml:space="preserve">SK 000 003 729 185</t>
  </si>
  <si>
    <t xml:space="preserve">29.01.2022</t>
  </si>
  <si>
    <t xml:space="preserve">SK 000 003 729 186</t>
  </si>
  <si>
    <t xml:space="preserve">SK 000 003 729 188</t>
  </si>
  <si>
    <t xml:space="preserve">SK 000 003 729 189</t>
  </si>
  <si>
    <t xml:space="preserve">SK 000 003 729 192</t>
  </si>
  <si>
    <t xml:space="preserve">SK 000 003 100 344</t>
  </si>
  <si>
    <t xml:space="preserve">SK 000 003 729 193</t>
  </si>
  <si>
    <t xml:space="preserve">SK 000 002 362 696</t>
  </si>
  <si>
    <t xml:space="preserve">SK 000 003 729 195</t>
  </si>
  <si>
    <t xml:space="preserve">SK 000 002 242 572</t>
  </si>
  <si>
    <t xml:space="preserve">SK 000 003 729 196</t>
  </si>
  <si>
    <t xml:space="preserve">08.02.2022</t>
  </si>
  <si>
    <t xml:space="preserve">SK 000 003 188 004</t>
  </si>
  <si>
    <t xml:space="preserve">SK 000 003 729 197</t>
  </si>
  <si>
    <t xml:space="preserve">SK 000 003 729 206</t>
  </si>
  <si>
    <t xml:space="preserve">SK 000 003 731 105</t>
  </si>
  <si>
    <t xml:space="preserve">SK 000 003 189 276</t>
  </si>
  <si>
    <t xml:space="preserve">SK 000 003 731 108</t>
  </si>
  <si>
    <t xml:space="preserve">SK 000 003 402 927</t>
  </si>
  <si>
    <t xml:space="preserve">SK 000 003 731 109</t>
  </si>
  <si>
    <t xml:space="preserve">26.01.2022</t>
  </si>
  <si>
    <t xml:space="preserve">SK 000 003 731 111</t>
  </si>
  <si>
    <t xml:space="preserve">SK 000 003 731 112</t>
  </si>
  <si>
    <t xml:space="preserve">SK 000 002 365 203</t>
  </si>
  <si>
    <t xml:space="preserve">SK 000 003 731 113</t>
  </si>
  <si>
    <t xml:space="preserve">SK 000 003 731 116</t>
  </si>
  <si>
    <t xml:space="preserve">26.07.2022</t>
  </si>
  <si>
    <t xml:space="preserve">SK 000 002 010 355</t>
  </si>
  <si>
    <t xml:space="preserve">SK 000 003 731 117</t>
  </si>
  <si>
    <t xml:space="preserve">SK 000 003 731 118</t>
  </si>
  <si>
    <t xml:space="preserve">SK 000 003 731 120</t>
  </si>
  <si>
    <t xml:space="preserve">SK 000 002 429 199</t>
  </si>
  <si>
    <t xml:space="preserve">SK 000 003 731 121</t>
  </si>
  <si>
    <t xml:space="preserve">SK 000 003 731 122</t>
  </si>
  <si>
    <t xml:space="preserve">25.01.2022</t>
  </si>
  <si>
    <t xml:space="preserve">SK 000 003 402 982</t>
  </si>
  <si>
    <t xml:space="preserve">SK 000 003 731 123</t>
  </si>
  <si>
    <t xml:space="preserve">12.02.2022</t>
  </si>
  <si>
    <t xml:space="preserve">SK 000 003 103 273</t>
  </si>
  <si>
    <t xml:space="preserve">SK 000 003 731 124</t>
  </si>
  <si>
    <t xml:space="preserve">SK 000 003 731 125</t>
  </si>
  <si>
    <t xml:space="preserve">SK 000 003 731 127</t>
  </si>
  <si>
    <t xml:space="preserve">11.02.2022</t>
  </si>
  <si>
    <t xml:space="preserve">SK 000 003 731 128</t>
  </si>
  <si>
    <t xml:space="preserve">SK 000 003 402 863</t>
  </si>
  <si>
    <t xml:space="preserve">SK 000 003 731 129</t>
  </si>
  <si>
    <t xml:space="preserve">SK 000 003 731 130</t>
  </si>
  <si>
    <t xml:space="preserve">SK 000 003 402 829</t>
  </si>
  <si>
    <t xml:space="preserve">SK 000 003 731 132</t>
  </si>
  <si>
    <t xml:space="preserve">SK 000 003 731 134</t>
  </si>
  <si>
    <t xml:space="preserve">SK 000 002 242 720</t>
  </si>
  <si>
    <t xml:space="preserve">SK 000 003 731 135</t>
  </si>
  <si>
    <t xml:space="preserve">SK 000 003 731 140</t>
  </si>
  <si>
    <t xml:space="preserve">SK 000 003 402 914</t>
  </si>
  <si>
    <t xml:space="preserve">SK 000 003 731 141</t>
  </si>
  <si>
    <t xml:space="preserve">SK 000 002 242 813</t>
  </si>
  <si>
    <t xml:space="preserve">SK 000 003 731 142</t>
  </si>
  <si>
    <t xml:space="preserve">SK 000 003 731 145</t>
  </si>
  <si>
    <t xml:space="preserve">13.02.2022</t>
  </si>
  <si>
    <t xml:space="preserve">SK 000 001 878 606</t>
  </si>
  <si>
    <t xml:space="preserve">SK 000 003 731 146</t>
  </si>
  <si>
    <t xml:space="preserve">SK 000 003 731 150</t>
  </si>
  <si>
    <t xml:space="preserve">09.02.2022</t>
  </si>
  <si>
    <t xml:space="preserve">SK 000 002 582 890</t>
  </si>
  <si>
    <t xml:space="preserve">SK 000 003 731 151</t>
  </si>
  <si>
    <t xml:space="preserve">31.07.2022</t>
  </si>
  <si>
    <t xml:space="preserve">SK 000 003 103 297</t>
  </si>
  <si>
    <t xml:space="preserve">SK 000 003 731 152</t>
  </si>
  <si>
    <t xml:space="preserve">SK 000 003 731 154</t>
  </si>
  <si>
    <t xml:space="preserve">SK 000 003 731 155</t>
  </si>
  <si>
    <t xml:space="preserve">SK 000 003 731 158</t>
  </si>
  <si>
    <t xml:space="preserve">SK 000 003 402 974</t>
  </si>
  <si>
    <t xml:space="preserve">SK 000 003 731 161</t>
  </si>
  <si>
    <t xml:space="preserve">SK 000 002 584 669</t>
  </si>
  <si>
    <t xml:space="preserve">SK 000 003 731 162</t>
  </si>
  <si>
    <t xml:space="preserve">SK 000 003 731 163</t>
  </si>
  <si>
    <t xml:space="preserve">SK 000 003 188 198</t>
  </si>
  <si>
    <t xml:space="preserve">SK 000 003 731 164</t>
  </si>
  <si>
    <t xml:space="preserve">27.07.2022</t>
  </si>
  <si>
    <t xml:space="preserve">SK 000 003 731 167</t>
  </si>
  <si>
    <t xml:space="preserve">SK 000 003 402 883</t>
  </si>
  <si>
    <t xml:space="preserve">SK 000 003 731 171</t>
  </si>
  <si>
    <t xml:space="preserve">SK 000 002 429 229</t>
  </si>
  <si>
    <t xml:space="preserve">SK 000 003 731 174</t>
  </si>
  <si>
    <t xml:space="preserve">SK 000 002 242 680</t>
  </si>
  <si>
    <t xml:space="preserve">SK 000 003 731 175</t>
  </si>
  <si>
    <t xml:space="preserve">28.07.2022</t>
  </si>
  <si>
    <t xml:space="preserve">SK 000 002 365 323</t>
  </si>
  <si>
    <t xml:space="preserve">SK 000 003 731 178</t>
  </si>
  <si>
    <t xml:space="preserve">SK 000 003 479 385</t>
  </si>
  <si>
    <t xml:space="preserve">SK 000 003 731 179</t>
  </si>
  <si>
    <t xml:space="preserve">SK 000 003 731 182</t>
  </si>
  <si>
    <t xml:space="preserve">SK 000 003 731 183</t>
  </si>
  <si>
    <t xml:space="preserve">SK 000 003 189 256</t>
  </si>
  <si>
    <t xml:space="preserve">SK 000 003 731 186</t>
  </si>
  <si>
    <t xml:space="preserve">SK 000 003 731 187</t>
  </si>
  <si>
    <t xml:space="preserve">SK 000 003 479 334</t>
  </si>
  <si>
    <t xml:space="preserve">SK 000 003 731 192</t>
  </si>
  <si>
    <t xml:space="preserve">SK 000 002 010 390</t>
  </si>
  <si>
    <t xml:space="preserve">SK 000 003 731 194</t>
  </si>
  <si>
    <t xml:space="preserve">SK 000 002 582 686</t>
  </si>
  <si>
    <t xml:space="preserve">SK 000 003 731 195</t>
  </si>
  <si>
    <t xml:space="preserve">SK 000 003 731 197</t>
  </si>
  <si>
    <t xml:space="preserve">SK 000 002 010 407</t>
  </si>
  <si>
    <t xml:space="preserve">SK 000 003 731 198</t>
  </si>
  <si>
    <t xml:space="preserve">SK 000 003 731 200</t>
  </si>
  <si>
    <t xml:space="preserve">03.02.2022</t>
  </si>
  <si>
    <t xml:space="preserve">SK 000 002 429 333</t>
  </si>
  <si>
    <t xml:space="preserve">SK 000 003 731 202</t>
  </si>
  <si>
    <t xml:space="preserve">SK 000 003 731 203</t>
  </si>
  <si>
    <t xml:space="preserve">SK 000 002 582 701</t>
  </si>
  <si>
    <t xml:space="preserve">SK 000 003 731 206</t>
  </si>
  <si>
    <t xml:space="preserve">SK 000 002 582 780</t>
  </si>
  <si>
    <t xml:space="preserve">SK 000 003 731 207</t>
  </si>
  <si>
    <t xml:space="preserve">SK 000 003 731 209</t>
  </si>
  <si>
    <t xml:space="preserve">SK 000 002 362 791</t>
  </si>
  <si>
    <t xml:space="preserve">SK 000 003 731 210</t>
  </si>
  <si>
    <t xml:space="preserve">SK 000 003 731 211</t>
  </si>
  <si>
    <t xml:space="preserve">29.07.2022</t>
  </si>
  <si>
    <t xml:space="preserve">SK 000 002 242 719</t>
  </si>
  <si>
    <t xml:space="preserve">SK 000 003 739 289</t>
  </si>
  <si>
    <t xml:space="preserve">SK 000 002 427 419</t>
  </si>
  <si>
    <t xml:space="preserve">SK 000 003 830 435</t>
  </si>
  <si>
    <t xml:space="preserve">SK 000 003 830 446</t>
  </si>
  <si>
    <t xml:space="preserve">SK 000 003 872 202</t>
  </si>
  <si>
    <t xml:space="preserve">30.01.2023</t>
  </si>
  <si>
    <t xml:space="preserve">SK 000 003 872 204</t>
  </si>
  <si>
    <t xml:space="preserve">04.02.2023</t>
  </si>
  <si>
    <t xml:space="preserve">SK 000 003 872 205</t>
  </si>
  <si>
    <t xml:space="preserve">03.02.2023</t>
  </si>
  <si>
    <t xml:space="preserve">SK 000 003 872 207</t>
  </si>
  <si>
    <t xml:space="preserve">28.01.2023</t>
  </si>
  <si>
    <t xml:space="preserve">SK 000 002 362 681</t>
  </si>
  <si>
    <t xml:space="preserve">SK 000 003 872 208</t>
  </si>
  <si>
    <t xml:space="preserve">01.02.2023</t>
  </si>
  <si>
    <t xml:space="preserve">SK 000 003 872 210</t>
  </si>
  <si>
    <t xml:space="preserve">05.02.2023</t>
  </si>
  <si>
    <t xml:space="preserve">SK 000 003 872 212</t>
  </si>
  <si>
    <t xml:space="preserve">07.02.2023</t>
  </si>
  <si>
    <t xml:space="preserve">SK 000 003 872 213</t>
  </si>
  <si>
    <t xml:space="preserve">28.02.2023</t>
  </si>
  <si>
    <t xml:space="preserve">SK 000 003 188 079</t>
  </si>
  <si>
    <t xml:space="preserve">SK 000 003 872 214</t>
  </si>
  <si>
    <t xml:space="preserve">02.03.2023</t>
  </si>
  <si>
    <t xml:space="preserve">SK 000 003 600 367</t>
  </si>
  <si>
    <t xml:space="preserve">SK 000 002 362 692</t>
  </si>
  <si>
    <t xml:space="preserve">SK 000 003 872 216</t>
  </si>
  <si>
    <t xml:space="preserve">25.02.2023</t>
  </si>
  <si>
    <t xml:space="preserve">SK 000 003 872 217</t>
  </si>
  <si>
    <t xml:space="preserve">SK 000 003 600 390</t>
  </si>
  <si>
    <t xml:space="preserve">SK 000 003 872 218</t>
  </si>
  <si>
    <t xml:space="preserve">SK 000 003 100 315</t>
  </si>
  <si>
    <t xml:space="preserve">SK 000 003 872 219</t>
  </si>
  <si>
    <t xml:space="preserve">12.02.2023</t>
  </si>
  <si>
    <t xml:space="preserve">SK 000 002 010 167</t>
  </si>
  <si>
    <t xml:space="preserve">SK 000 003 872 220</t>
  </si>
  <si>
    <t xml:space="preserve">22.02.2023</t>
  </si>
  <si>
    <t xml:space="preserve">SK 000 003 872 222</t>
  </si>
  <si>
    <t xml:space="preserve">02.02.2023</t>
  </si>
  <si>
    <t xml:space="preserve">SK 000 003 872 225</t>
  </si>
  <si>
    <t xml:space="preserve">SK 000 002 362 617</t>
  </si>
  <si>
    <t xml:space="preserve">SK 000 003 872 231</t>
  </si>
  <si>
    <t xml:space="preserve">SK 000 003 872 235</t>
  </si>
  <si>
    <t xml:space="preserve">21.02.2023</t>
  </si>
  <si>
    <t xml:space="preserve">SK 000 003 872 237</t>
  </si>
  <si>
    <t xml:space="preserve">SK 000 003 872 239</t>
  </si>
  <si>
    <t xml:space="preserve">24.02.2023</t>
  </si>
  <si>
    <t xml:space="preserve">SK 000 002 242 590</t>
  </si>
  <si>
    <t xml:space="preserve">SK 000 003 872 240</t>
  </si>
  <si>
    <t xml:space="preserve">19.02.2023</t>
  </si>
  <si>
    <t xml:space="preserve">SK 000 003 872 241</t>
  </si>
  <si>
    <t xml:space="preserve">10.02.2023</t>
  </si>
  <si>
    <t xml:space="preserve">SK 000 003 872 242</t>
  </si>
  <si>
    <t xml:space="preserve">SK 000 003 872 243</t>
  </si>
  <si>
    <t xml:space="preserve">20.02.2023</t>
  </si>
  <si>
    <t xml:space="preserve">SK 000 003 350 092</t>
  </si>
  <si>
    <t xml:space="preserve">SK 000 003 872 244</t>
  </si>
  <si>
    <t xml:space="preserve">SK 000 003 872 245</t>
  </si>
  <si>
    <t xml:space="preserve">SK 000 002 242 607</t>
  </si>
  <si>
    <t xml:space="preserve">SK 000 003 872 248</t>
  </si>
  <si>
    <t xml:space="preserve">SK 000 003 872 251</t>
  </si>
  <si>
    <t xml:space="preserve">24.01.2023</t>
  </si>
  <si>
    <t xml:space="preserve">SK 000 003 872 252</t>
  </si>
  <si>
    <t xml:space="preserve">SK 000 002 362 612</t>
  </si>
  <si>
    <t xml:space="preserve">SK 000 003 872 254</t>
  </si>
  <si>
    <t xml:space="preserve">SK 000 003 188 021</t>
  </si>
  <si>
    <t xml:space="preserve">SK 000 003 872 256</t>
  </si>
  <si>
    <t xml:space="preserve">16.02.2023</t>
  </si>
  <si>
    <t xml:space="preserve">SK 000 003 872 261</t>
  </si>
  <si>
    <t xml:space="preserve">SK 000 003 100 337</t>
  </si>
  <si>
    <t xml:space="preserve">SK 000 003 872 262</t>
  </si>
  <si>
    <t xml:space="preserve">SK 000 003 872 264</t>
  </si>
  <si>
    <t xml:space="preserve">21.01.2023</t>
  </si>
  <si>
    <t xml:space="preserve">SK 000 003 872 265</t>
  </si>
  <si>
    <t xml:space="preserve">17.02.2023</t>
  </si>
  <si>
    <t xml:space="preserve">SK 000 003 188 064</t>
  </si>
  <si>
    <t xml:space="preserve">SK 000 003 872 266</t>
  </si>
  <si>
    <t xml:space="preserve">SK 000 003 872 267</t>
  </si>
  <si>
    <t xml:space="preserve">SK 000 003 872 268</t>
  </si>
  <si>
    <t xml:space="preserve">SK 000 003 872 269</t>
  </si>
  <si>
    <t xml:space="preserve">09.02.2023</t>
  </si>
  <si>
    <t xml:space="preserve">SK 000 003 350 032</t>
  </si>
  <si>
    <t xml:space="preserve">SK 000 003 872 271</t>
  </si>
  <si>
    <t xml:space="preserve">SK 000 003 872 272</t>
  </si>
  <si>
    <t xml:space="preserve">SK 000 003 872 273</t>
  </si>
  <si>
    <t xml:space="preserve">25.01.2023</t>
  </si>
  <si>
    <t xml:space="preserve">SK 000 003 350 035</t>
  </si>
  <si>
    <t xml:space="preserve">SK 000 003 872 274</t>
  </si>
  <si>
    <t xml:space="preserve">26.01.2023</t>
  </si>
  <si>
    <t xml:space="preserve">SK 000 003 872 277</t>
  </si>
  <si>
    <t xml:space="preserve">20.01.2023</t>
  </si>
  <si>
    <t xml:space="preserve">SK 000 003 872 280</t>
  </si>
  <si>
    <t xml:space="preserve">18.01.2023</t>
  </si>
  <si>
    <t xml:space="preserve">SK 000 003 872 286</t>
  </si>
  <si>
    <t xml:space="preserve">SK 000 003 872 295</t>
  </si>
  <si>
    <t xml:space="preserve">SK 000 002 429 013</t>
  </si>
  <si>
    <t xml:space="preserve">SK 000 003 872 299</t>
  </si>
  <si>
    <t xml:space="preserve">SK 000 003 872 304</t>
  </si>
  <si>
    <t xml:space="preserve">23.02.2023</t>
  </si>
  <si>
    <t xml:space="preserve">SK 000 003 188 131</t>
  </si>
  <si>
    <t xml:space="preserve">SK 000 003 872 310</t>
  </si>
  <si>
    <t xml:space="preserve">SK 000 003 350 179</t>
  </si>
  <si>
    <t xml:space="preserve">SK 000 003 100 404</t>
  </si>
  <si>
    <t xml:space="preserve">SK 000 003 872 313</t>
  </si>
  <si>
    <t xml:space="preserve">SK 000 003 872 318</t>
  </si>
  <si>
    <t xml:space="preserve">SK 000 003 188 125</t>
  </si>
  <si>
    <t xml:space="preserve">SK 000 003 872 325</t>
  </si>
  <si>
    <t xml:space="preserve">11.02.2023</t>
  </si>
  <si>
    <t xml:space="preserve">SK 000 003 600 495</t>
  </si>
  <si>
    <t xml:space="preserve">SK 000 003 478 210</t>
  </si>
  <si>
    <t xml:space="preserve">SK 000 003 872 328</t>
  </si>
  <si>
    <t xml:space="preserve">SK 000 003 478 225</t>
  </si>
  <si>
    <t xml:space="preserve">SK 000 003 872 330</t>
  </si>
  <si>
    <t xml:space="preserve">SK 000 003 600 496</t>
  </si>
  <si>
    <t xml:space="preserve">SK 000 003 478 235</t>
  </si>
  <si>
    <t xml:space="preserve">SK 000 003 872 331</t>
  </si>
  <si>
    <t xml:space="preserve">SK 000 003 872 333</t>
  </si>
  <si>
    <t xml:space="preserve">SK 000 003 872 334</t>
  </si>
  <si>
    <t xml:space="preserve">06.02.2023</t>
  </si>
  <si>
    <t xml:space="preserve">SK 000 003 350 079</t>
  </si>
  <si>
    <t xml:space="preserve">SK 000 003 872 337</t>
  </si>
  <si>
    <t xml:space="preserve">SK 000 003 188 022</t>
  </si>
  <si>
    <t xml:space="preserve">SK 000 003 872 340</t>
  </si>
  <si>
    <t xml:space="preserve">SK 000 003 872 341</t>
  </si>
  <si>
    <t xml:space="preserve">SK 000 003 188 023</t>
  </si>
  <si>
    <t xml:space="preserve">SK 000 003 872 342</t>
  </si>
  <si>
    <t xml:space="preserve">SK 000 003 872 343</t>
  </si>
  <si>
    <t xml:space="preserve">SK 000 003 872 344</t>
  </si>
  <si>
    <t xml:space="preserve">SK 000 003 188 063</t>
  </si>
  <si>
    <t xml:space="preserve">SK 000 003 872 345</t>
  </si>
  <si>
    <t xml:space="preserve">SK 000 003 872 346</t>
  </si>
  <si>
    <t xml:space="preserve">SK 000 003 872 347</t>
  </si>
  <si>
    <t xml:space="preserve">SK 000 003 188 084</t>
  </si>
  <si>
    <t xml:space="preserve">SK 000 003 872 348</t>
  </si>
  <si>
    <t xml:space="preserve">SK 000 003 872 349</t>
  </si>
  <si>
    <t xml:space="preserve">SK 000 002 362 646</t>
  </si>
  <si>
    <t xml:space="preserve">SK 000 003 872 350</t>
  </si>
  <si>
    <t xml:space="preserve">SK 000 003 600 207</t>
  </si>
  <si>
    <t xml:space="preserve">SK 000 003 873 101</t>
  </si>
  <si>
    <t xml:space="preserve">11.08.2023</t>
  </si>
  <si>
    <t xml:space="preserve">SK 000 002 242 630</t>
  </si>
  <si>
    <t xml:space="preserve">SK 000 003 873 102</t>
  </si>
  <si>
    <t xml:space="preserve">11.09.2023</t>
  </si>
  <si>
    <t xml:space="preserve">SK 000 003 350 099</t>
  </si>
  <si>
    <t xml:space="preserve">SK 000 003 873 103</t>
  </si>
  <si>
    <t xml:space="preserve">20.08.2023</t>
  </si>
  <si>
    <t xml:space="preserve">SK 000 003 873 105</t>
  </si>
  <si>
    <t xml:space="preserve">SK 000 003 873 106</t>
  </si>
  <si>
    <t xml:space="preserve">04.09.2023</t>
  </si>
  <si>
    <t xml:space="preserve">SK 000 003 350 083</t>
  </si>
  <si>
    <t xml:space="preserve">SK 000 003 873 109</t>
  </si>
  <si>
    <t xml:space="preserve">03.09.2023</t>
  </si>
  <si>
    <t xml:space="preserve">SK 000 003 873 110</t>
  </si>
  <si>
    <t xml:space="preserve">SK 000 003 478 124</t>
  </si>
  <si>
    <t xml:space="preserve">SK 000 003 873 111</t>
  </si>
  <si>
    <t xml:space="preserve">18.08.2023</t>
  </si>
  <si>
    <t xml:space="preserve">SK 000 003 873 112</t>
  </si>
  <si>
    <t xml:space="preserve">SK 000 003 873 114</t>
  </si>
  <si>
    <t xml:space="preserve">14.08.2023</t>
  </si>
  <si>
    <t xml:space="preserve">SK 000 003 100 307</t>
  </si>
  <si>
    <t xml:space="preserve">SK 000 003 873 115</t>
  </si>
  <si>
    <t xml:space="preserve">06.08.2023</t>
  </si>
  <si>
    <t xml:space="preserve">SK 000 003 873 116</t>
  </si>
  <si>
    <t xml:space="preserve">23.08.2023</t>
  </si>
  <si>
    <t xml:space="preserve">SK 000 003 873 117</t>
  </si>
  <si>
    <t xml:space="preserve">SK 000 003 873 118</t>
  </si>
  <si>
    <t xml:space="preserve">17.08.2023</t>
  </si>
  <si>
    <t xml:space="preserve">SK 000 003 100 392</t>
  </si>
  <si>
    <t xml:space="preserve">SK 000 003 873 119</t>
  </si>
  <si>
    <t xml:space="preserve">SK 000 003 873 120</t>
  </si>
  <si>
    <t xml:space="preserve">SK 000 003 873 122</t>
  </si>
  <si>
    <t xml:space="preserve">14.09.2023</t>
  </si>
  <si>
    <t xml:space="preserve">SK 000 003 873 123</t>
  </si>
  <si>
    <t xml:space="preserve">SK 000 002 362 635</t>
  </si>
  <si>
    <t xml:space="preserve">SK 000 003 873 124</t>
  </si>
  <si>
    <t xml:space="preserve">21.08.2023</t>
  </si>
  <si>
    <t xml:space="preserve">SK 000 002 582 560</t>
  </si>
  <si>
    <t xml:space="preserve">SK 000 003 873 126</t>
  </si>
  <si>
    <t xml:space="preserve">29.08.2023</t>
  </si>
  <si>
    <t xml:space="preserve">SK 000 003 478 139</t>
  </si>
  <si>
    <t xml:space="preserve">SK 000 003 873 127</t>
  </si>
  <si>
    <t xml:space="preserve">SK 000 003 873 128</t>
  </si>
  <si>
    <t xml:space="preserve">16.08.2023</t>
  </si>
  <si>
    <t xml:space="preserve">SK 000 003 350 021</t>
  </si>
  <si>
    <t xml:space="preserve">SK 000 003 874 601</t>
  </si>
  <si>
    <t xml:space="preserve">SK 000 003 874 602</t>
  </si>
  <si>
    <t xml:space="preserve">SK 000 003 874 603</t>
  </si>
  <si>
    <t xml:space="preserve">SK 000 003 189 232</t>
  </si>
  <si>
    <t xml:space="preserve">SK 000 003 874 604</t>
  </si>
  <si>
    <t xml:space="preserve">SK 000 002 582 707</t>
  </si>
  <si>
    <t xml:space="preserve">SK 000 003 874 605</t>
  </si>
  <si>
    <t xml:space="preserve">SK 000 002 584 676</t>
  </si>
  <si>
    <t xml:space="preserve">SK 000 003 874 606</t>
  </si>
  <si>
    <t xml:space="preserve">SK 000 002 362 705</t>
  </si>
  <si>
    <t xml:space="preserve">SK 000 003 874 608</t>
  </si>
  <si>
    <t xml:space="preserve">SK 000 002 362 720</t>
  </si>
  <si>
    <t xml:space="preserve">SK 000 003 874 609</t>
  </si>
  <si>
    <t xml:space="preserve">SK 000 003 402 997</t>
  </si>
  <si>
    <t xml:space="preserve">SK 000 003 874 610</t>
  </si>
  <si>
    <t xml:space="preserve">SK 000 003 479 424</t>
  </si>
  <si>
    <t xml:space="preserve">SK 000 003 874 612</t>
  </si>
  <si>
    <t xml:space="preserve">SK 000 003 103 215</t>
  </si>
  <si>
    <t xml:space="preserve">SK 000 003 874 616</t>
  </si>
  <si>
    <t xml:space="preserve">SK 000 003 874 617</t>
  </si>
  <si>
    <t xml:space="preserve">SK 000 003 874 618</t>
  </si>
  <si>
    <t xml:space="preserve">SK 000 003 874 620</t>
  </si>
  <si>
    <t xml:space="preserve">SK 000 003 479 361</t>
  </si>
  <si>
    <t xml:space="preserve">SK 000 003 874 622</t>
  </si>
  <si>
    <t xml:space="preserve">SK 000 003 874 623</t>
  </si>
  <si>
    <t xml:space="preserve">SK 000 003 874 624</t>
  </si>
  <si>
    <t xml:space="preserve">SK 000 003 874 625</t>
  </si>
  <si>
    <t xml:space="preserve">SK 000 003 874 626</t>
  </si>
  <si>
    <t xml:space="preserve">SK 000 003 874 631</t>
  </si>
  <si>
    <t xml:space="preserve">SK 000 003 874 633</t>
  </si>
  <si>
    <t xml:space="preserve">SK 000 003 874 636</t>
  </si>
  <si>
    <t xml:space="preserve">SK 000 002 429 388</t>
  </si>
  <si>
    <t xml:space="preserve">SK 000 003 874 637</t>
  </si>
  <si>
    <t xml:space="preserve">SK 000 003 874 638</t>
  </si>
  <si>
    <t xml:space="preserve">SK 000 003 874 639</t>
  </si>
  <si>
    <t xml:space="preserve">SK 000 003 103 254</t>
  </si>
  <si>
    <t xml:space="preserve">SK 000 003 874 640</t>
  </si>
  <si>
    <t xml:space="preserve">SK 000 003 874 641</t>
  </si>
  <si>
    <t xml:space="preserve">SK 000 003 874 642</t>
  </si>
  <si>
    <t xml:space="preserve">SK 000 003 874 643</t>
  </si>
  <si>
    <t xml:space="preserve">SK 000 003 874 644</t>
  </si>
  <si>
    <t xml:space="preserve">SK 000 003 402 854</t>
  </si>
  <si>
    <t xml:space="preserve">SK 000 003 874 645</t>
  </si>
  <si>
    <t xml:space="preserve">SK 000 003 874 646</t>
  </si>
  <si>
    <t xml:space="preserve">SK 000 003 402 994</t>
  </si>
  <si>
    <t xml:space="preserve">SK 000 003 874 647</t>
  </si>
  <si>
    <t xml:space="preserve">SK 000 002 362 604</t>
  </si>
  <si>
    <t xml:space="preserve">SK 000 003 874 648</t>
  </si>
  <si>
    <t xml:space="preserve">SK 000 003 479 386</t>
  </si>
  <si>
    <t xml:space="preserve">SK 000 003 874 649</t>
  </si>
  <si>
    <t xml:space="preserve">SK 000 003 874 650</t>
  </si>
  <si>
    <t xml:space="preserve">SK 000 003 874 651</t>
  </si>
  <si>
    <t xml:space="preserve">SK 000 003 874 652</t>
  </si>
  <si>
    <t xml:space="preserve">SK 000 003 874 654</t>
  </si>
  <si>
    <t xml:space="preserve">SK 000 003 874 655</t>
  </si>
  <si>
    <t xml:space="preserve">SK 000 003 874 656</t>
  </si>
  <si>
    <t xml:space="preserve">SK 000 003 874 657</t>
  </si>
  <si>
    <t xml:space="preserve">SK 000 003 874 658</t>
  </si>
  <si>
    <t xml:space="preserve">SK 000 002 365 274</t>
  </si>
  <si>
    <t xml:space="preserve">SK 000 003 874 659</t>
  </si>
  <si>
    <t xml:space="preserve">SK 000 003 874 661</t>
  </si>
  <si>
    <t xml:space="preserve">SK 000 002 365 288</t>
  </si>
  <si>
    <t xml:space="preserve">SK 000 003 874 662</t>
  </si>
  <si>
    <t xml:space="preserve">SK 000 003 874 665</t>
  </si>
  <si>
    <t xml:space="preserve">SK 000 003 874 667</t>
  </si>
  <si>
    <t xml:space="preserve">SK 000 003 874 668</t>
  </si>
  <si>
    <t xml:space="preserve">SK 000 003 189 205</t>
  </si>
  <si>
    <t xml:space="preserve">SK 000 003 874 670</t>
  </si>
  <si>
    <t xml:space="preserve">SK 000 003 874 671</t>
  </si>
  <si>
    <t xml:space="preserve">SK 000 003 874 672</t>
  </si>
  <si>
    <t xml:space="preserve">SK 000 003 874 673</t>
  </si>
  <si>
    <t xml:space="preserve">SK 000 003 874 674</t>
  </si>
  <si>
    <t xml:space="preserve">SK 000 003 874 677</t>
  </si>
  <si>
    <t xml:space="preserve">02.08.2023</t>
  </si>
  <si>
    <t xml:space="preserve">SK 000 003 874 678</t>
  </si>
  <si>
    <t xml:space="preserve">SK 000 003 601 628</t>
  </si>
  <si>
    <t xml:space="preserve">SK 000 003 874 679</t>
  </si>
  <si>
    <t xml:space="preserve">SK 000 003 874 680</t>
  </si>
  <si>
    <t xml:space="preserve">SK 000 003 402 921</t>
  </si>
  <si>
    <t xml:space="preserve">SK 000 003 874 681</t>
  </si>
  <si>
    <t xml:space="preserve">SK 000 003 874 682</t>
  </si>
  <si>
    <t xml:space="preserve">SK 000 003 103 265</t>
  </si>
  <si>
    <t xml:space="preserve">SK 000 003 874 684</t>
  </si>
  <si>
    <t xml:space="preserve">SK 000 003 189 209</t>
  </si>
  <si>
    <t xml:space="preserve">SK 000 003 874 685</t>
  </si>
  <si>
    <t xml:space="preserve">SK 000 003 874 687</t>
  </si>
  <si>
    <t xml:space="preserve">27.01.2023</t>
  </si>
  <si>
    <t xml:space="preserve">SK 000 003 402 953</t>
  </si>
  <si>
    <t xml:space="preserve">SK 000 003 874 688</t>
  </si>
  <si>
    <t xml:space="preserve">SK 000 003 874 689</t>
  </si>
  <si>
    <t xml:space="preserve">SK 000 003 874 690</t>
  </si>
  <si>
    <t xml:space="preserve">SK 000 003 874 691</t>
  </si>
  <si>
    <t xml:space="preserve">SK 000 003 402 852</t>
  </si>
  <si>
    <t xml:space="preserve">SK 000 003 874 693</t>
  </si>
  <si>
    <t xml:space="preserve">SK 000 003 874 695</t>
  </si>
  <si>
    <t xml:space="preserve">SK 000 003 874 697</t>
  </si>
  <si>
    <t xml:space="preserve">SK 000 003 874 698</t>
  </si>
  <si>
    <t xml:space="preserve">SK 000 003 874 702</t>
  </si>
  <si>
    <t xml:space="preserve">SK 000 003 874 703</t>
  </si>
  <si>
    <t xml:space="preserve">SK 000 003 402 981</t>
  </si>
  <si>
    <t xml:space="preserve">SK 000 003 874 704</t>
  </si>
  <si>
    <t xml:space="preserve">SK 000 003 874 708</t>
  </si>
  <si>
    <t xml:space="preserve">SK 000 003 479 319</t>
  </si>
  <si>
    <t xml:space="preserve">SK 000 003 888 156</t>
  </si>
  <si>
    <t xml:space="preserve">10.01.2023</t>
  </si>
  <si>
    <t xml:space="preserve">SK 000 003 888 233</t>
  </si>
  <si>
    <t xml:space="preserve">SK 000 003 888 270</t>
  </si>
  <si>
    <t xml:space="preserve">SK 000 003 889 411</t>
  </si>
  <si>
    <t xml:space="preserve">15.08.2023</t>
  </si>
  <si>
    <t xml:space="preserve">SK 000 003 889 412</t>
  </si>
  <si>
    <t xml:space="preserve">SK 000 003 731 149</t>
  </si>
  <si>
    <t xml:space="preserve">SK 000 003 889 413</t>
  </si>
  <si>
    <t xml:space="preserve">SK 000 003 889 415</t>
  </si>
  <si>
    <t xml:space="preserve">SK 000 003 889 416</t>
  </si>
  <si>
    <t xml:space="preserve">SK 000 003 889 418</t>
  </si>
  <si>
    <t xml:space="preserve">SK 000 003 731 156</t>
  </si>
  <si>
    <t xml:space="preserve">SK 000 003 889 420</t>
  </si>
  <si>
    <t xml:space="preserve">SK 000 003 889 424</t>
  </si>
  <si>
    <t xml:space="preserve">SK 000 003 889 425</t>
  </si>
  <si>
    <t xml:space="preserve">SK 000 003 889 427</t>
  </si>
  <si>
    <t xml:space="preserve">SK 000 003 731 136</t>
  </si>
  <si>
    <t xml:space="preserve">SK 000 003 889 428</t>
  </si>
  <si>
    <t xml:space="preserve">SK 000 003 889 429</t>
  </si>
  <si>
    <t xml:space="preserve">SK 000 003 731 133</t>
  </si>
  <si>
    <t xml:space="preserve">SK 000 003 889 430</t>
  </si>
  <si>
    <t xml:space="preserve">SK 000 003 889 431</t>
  </si>
  <si>
    <t xml:space="preserve">SK 000 003 889 434</t>
  </si>
  <si>
    <t xml:space="preserve">SK 000 003 889 435</t>
  </si>
  <si>
    <t xml:space="preserve">SK 000 003 889 436</t>
  </si>
  <si>
    <t xml:space="preserve">SK 000 003 889 437</t>
  </si>
  <si>
    <t xml:space="preserve">SK 000 003 889 439</t>
  </si>
  <si>
    <t xml:space="preserve">SK 000 003 889 440</t>
  </si>
  <si>
    <t xml:space="preserve">SK 000 003 889 441</t>
  </si>
  <si>
    <t xml:space="preserve">SK 000 003 889 443</t>
  </si>
  <si>
    <t xml:space="preserve">SK 000 003 103 278</t>
  </si>
  <si>
    <t xml:space="preserve">SK 000 003 889 447</t>
  </si>
  <si>
    <t xml:space="preserve">SK 000 003 889 448</t>
  </si>
  <si>
    <t xml:space="preserve">SK 000 003 889 454</t>
  </si>
  <si>
    <t xml:space="preserve">SK 000 003 944 302</t>
  </si>
  <si>
    <t xml:space="preserve">30.01.2024</t>
  </si>
  <si>
    <t xml:space="preserve">SK 000 003 190 783</t>
  </si>
  <si>
    <t xml:space="preserve">SK 000 003 944 303</t>
  </si>
  <si>
    <t xml:space="preserve">13.01.2024</t>
  </si>
  <si>
    <t xml:space="preserve">SK 000 002 885 905</t>
  </si>
  <si>
    <t xml:space="preserve">SK 000 003 944 305</t>
  </si>
  <si>
    <t xml:space="preserve">SK 000 003 830 461</t>
  </si>
  <si>
    <t xml:space="preserve">SK 000 003 944 306</t>
  </si>
  <si>
    <t xml:space="preserve">SK 000 003 830 466</t>
  </si>
  <si>
    <t xml:space="preserve">SK 000 003 944 307</t>
  </si>
  <si>
    <t xml:space="preserve">12.01.2024</t>
  </si>
  <si>
    <t xml:space="preserve">SK 000 001 772 978</t>
  </si>
  <si>
    <t xml:space="preserve">SK 000 003 944 308</t>
  </si>
  <si>
    <t xml:space="preserve">02.02.2024</t>
  </si>
  <si>
    <t xml:space="preserve">SK 000 003 830 439</t>
  </si>
  <si>
    <t xml:space="preserve">SK 000 003 944 309</t>
  </si>
  <si>
    <t xml:space="preserve">SK 000 003 830 437</t>
  </si>
  <si>
    <t xml:space="preserve">SK 000 003 944 310</t>
  </si>
  <si>
    <t xml:space="preserve">SK 000 003 190 745</t>
  </si>
  <si>
    <t xml:space="preserve">SK 000 003 944 311</t>
  </si>
  <si>
    <t xml:space="preserve">14.01.2024</t>
  </si>
  <si>
    <t xml:space="preserve">SK 000 002 885 944</t>
  </si>
  <si>
    <t xml:space="preserve">SK 000 003 944 312</t>
  </si>
  <si>
    <t xml:space="preserve">28.01.2024</t>
  </si>
  <si>
    <t xml:space="preserve">SK 000 002 885 957</t>
  </si>
  <si>
    <t xml:space="preserve">SK 000 003 944 313</t>
  </si>
  <si>
    <t xml:space="preserve">SK 000 003 694 695</t>
  </si>
  <si>
    <t xml:space="preserve">SK 000 003 944 314</t>
  </si>
  <si>
    <t xml:space="preserve">SK 000 003 830 458</t>
  </si>
  <si>
    <t xml:space="preserve">SK 000 003 944 315</t>
  </si>
  <si>
    <t xml:space="preserve">SK 000 003 944 316</t>
  </si>
  <si>
    <t xml:space="preserve">SK 000 002 885 923</t>
  </si>
  <si>
    <t xml:space="preserve">SK 000 003 944 318</t>
  </si>
  <si>
    <t xml:space="preserve">SK 000 002 373 388</t>
  </si>
  <si>
    <t xml:space="preserve">SK 000 003 944 319</t>
  </si>
  <si>
    <t xml:space="preserve">SK 000 001 633 936</t>
  </si>
  <si>
    <t xml:space="preserve">SK 000 003 944 320</t>
  </si>
  <si>
    <t xml:space="preserve">SK 000 003 190 734</t>
  </si>
  <si>
    <t xml:space="preserve">SK 000 003 944 324</t>
  </si>
  <si>
    <t xml:space="preserve">31.01.2024</t>
  </si>
  <si>
    <t xml:space="preserve">SK 000 002 054 946</t>
  </si>
  <si>
    <t xml:space="preserve">SK 000 003 944 326</t>
  </si>
  <si>
    <t xml:space="preserve">SK 000 002 373 587</t>
  </si>
  <si>
    <t xml:space="preserve">SK 000 003 944 330</t>
  </si>
  <si>
    <t xml:space="preserve">SK 000 003 190 773</t>
  </si>
  <si>
    <t xml:space="preserve">SK 000 003 944 332</t>
  </si>
  <si>
    <t xml:space="preserve">SK 000 002 054 947</t>
  </si>
  <si>
    <t xml:space="preserve">SK 000 003 944 333</t>
  </si>
  <si>
    <t xml:space="preserve">SK 000 001 772 908</t>
  </si>
  <si>
    <t xml:space="preserve">SK 000 003 944 334</t>
  </si>
  <si>
    <t xml:space="preserve">SK 000 003 830 427</t>
  </si>
  <si>
    <t xml:space="preserve">SK 000 003 944 335</t>
  </si>
  <si>
    <t xml:space="preserve">SK 000 003 944 336</t>
  </si>
  <si>
    <t xml:space="preserve">SK 000 003 944 337</t>
  </si>
  <si>
    <t xml:space="preserve">06.02.2024</t>
  </si>
  <si>
    <t xml:space="preserve">SK 000 003 830 424</t>
  </si>
  <si>
    <t xml:space="preserve">SK 000 003 944 339</t>
  </si>
  <si>
    <t xml:space="preserve">04.02.2024</t>
  </si>
  <si>
    <t xml:space="preserve">SK 000 003 190 780</t>
  </si>
  <si>
    <t xml:space="preserve">SK 000 003 944 340</t>
  </si>
  <si>
    <t xml:space="preserve">SK 000 003 190 794</t>
  </si>
  <si>
    <t xml:space="preserve">SK 000 003 944 341</t>
  </si>
  <si>
    <t xml:space="preserve">SK 000 003 190 703</t>
  </si>
  <si>
    <t xml:space="preserve">SK 000 003 944 343</t>
  </si>
  <si>
    <t xml:space="preserve">10.02.2024</t>
  </si>
  <si>
    <t xml:space="preserve">SK 000 002 466 093</t>
  </si>
  <si>
    <t xml:space="preserve">SK 000 003 944 344</t>
  </si>
  <si>
    <t xml:space="preserve">SK 000 003 190 729</t>
  </si>
  <si>
    <t xml:space="preserve">SK 000 003 944 345</t>
  </si>
  <si>
    <t xml:space="preserve">SK 000 003 694 656</t>
  </si>
  <si>
    <t xml:space="preserve">SK 000 003 944 346</t>
  </si>
  <si>
    <t xml:space="preserve">SK 000 001 455 865</t>
  </si>
  <si>
    <t xml:space="preserve">SK 000 003 944 347</t>
  </si>
  <si>
    <t xml:space="preserve">SK 000 003 830 452</t>
  </si>
  <si>
    <t xml:space="preserve">SK 000 003 944 348</t>
  </si>
  <si>
    <t xml:space="preserve">SK 000 003 944 349</t>
  </si>
  <si>
    <t xml:space="preserve">SK 000 003 190 761</t>
  </si>
  <si>
    <t xml:space="preserve">SK 000 003 944 351</t>
  </si>
  <si>
    <t xml:space="preserve">SK 000 003 190 774</t>
  </si>
  <si>
    <t xml:space="preserve">SK 000 003 944 352</t>
  </si>
  <si>
    <t xml:space="preserve">SK 000 003 944 353</t>
  </si>
  <si>
    <t xml:space="preserve">SK 000 003 830 433</t>
  </si>
  <si>
    <t xml:space="preserve">SK 000 003 944 354</t>
  </si>
  <si>
    <t xml:space="preserve">07.02.2024</t>
  </si>
  <si>
    <t xml:space="preserve">SK 000 002 885 904</t>
  </si>
  <si>
    <t xml:space="preserve">SK 000 003 944 355</t>
  </si>
  <si>
    <t xml:space="preserve">SK 000 001 271 060</t>
  </si>
  <si>
    <t xml:space="preserve">SK 000 003 944 356</t>
  </si>
  <si>
    <t xml:space="preserve">SK 000 003 190 723</t>
  </si>
  <si>
    <t xml:space="preserve">SK 000 003 944 357</t>
  </si>
  <si>
    <t xml:space="preserve">12.02.2024</t>
  </si>
  <si>
    <t xml:space="preserve">SK 000 003 190 779</t>
  </si>
  <si>
    <t xml:space="preserve">SK 000 003 944 359</t>
  </si>
  <si>
    <t xml:space="preserve">SK 000 002 885 907</t>
  </si>
  <si>
    <t xml:space="preserve">SK 000 003 944 360</t>
  </si>
  <si>
    <t xml:space="preserve">13.02.2024</t>
  </si>
  <si>
    <t xml:space="preserve">SK 000 002 054 960</t>
  </si>
  <si>
    <t xml:space="preserve">SK 000 003 944 361</t>
  </si>
  <si>
    <t xml:space="preserve">SK 000 003 190 775</t>
  </si>
  <si>
    <t xml:space="preserve">SK 000 003 944 362</t>
  </si>
  <si>
    <t xml:space="preserve">SK 000 002 885 943</t>
  </si>
  <si>
    <t xml:space="preserve">SK 000 003 944 364</t>
  </si>
  <si>
    <t xml:space="preserve">05.02.2024</t>
  </si>
  <si>
    <t xml:space="preserve">SK 000 002 885 956</t>
  </si>
  <si>
    <t xml:space="preserve">SK 000 003 944 365</t>
  </si>
  <si>
    <t xml:space="preserve">SK 000 002 254 920</t>
  </si>
  <si>
    <t xml:space="preserve">SK 000 003 944 366</t>
  </si>
  <si>
    <t xml:space="preserve">SK 000 003 190 732</t>
  </si>
  <si>
    <t xml:space="preserve">SK 000 003 944 367</t>
  </si>
  <si>
    <t xml:space="preserve">SK 000 003 830 431</t>
  </si>
  <si>
    <t xml:space="preserve">SK 000 003 944 368</t>
  </si>
  <si>
    <t xml:space="preserve">SK 000 002 373 387</t>
  </si>
  <si>
    <t xml:space="preserve">SK 000 003 944 369</t>
  </si>
  <si>
    <t xml:space="preserve">SK 000 003 190 722</t>
  </si>
  <si>
    <t xml:space="preserve">SK 000 003 944 370</t>
  </si>
  <si>
    <t xml:space="preserve">SK 000 003 694 681</t>
  </si>
  <si>
    <t xml:space="preserve">SK 000 003 944 371</t>
  </si>
  <si>
    <t xml:space="preserve">SK 000 003 190 719</t>
  </si>
  <si>
    <t xml:space="preserve">SK 000 003 944 373</t>
  </si>
  <si>
    <t xml:space="preserve">SK 000 002 885 930</t>
  </si>
  <si>
    <t xml:space="preserve">SK 000 003 944 374</t>
  </si>
  <si>
    <t xml:space="preserve">SK 000 003 944 375</t>
  </si>
  <si>
    <t xml:space="preserve">SK 000 003 190 749</t>
  </si>
  <si>
    <t xml:space="preserve">SK 000 003 944 376</t>
  </si>
  <si>
    <t xml:space="preserve">SK 000 003 830 459</t>
  </si>
  <si>
    <t xml:space="preserve">SK 000 003 944 377</t>
  </si>
  <si>
    <t xml:space="preserve">SK 000 003 190 769</t>
  </si>
  <si>
    <t xml:space="preserve">SK 000 003 944 378</t>
  </si>
  <si>
    <t xml:space="preserve">SK 000 002 054 921</t>
  </si>
  <si>
    <t xml:space="preserve">SK 000 003 944 380</t>
  </si>
  <si>
    <t xml:space="preserve">SK 000 003 694 686</t>
  </si>
  <si>
    <t xml:space="preserve">SK 000 003 944 381</t>
  </si>
  <si>
    <t xml:space="preserve">SK 000 003 190 784</t>
  </si>
  <si>
    <t xml:space="preserve">SK 000 003 944 383</t>
  </si>
  <si>
    <t xml:space="preserve">SK 000 002 885 914</t>
  </si>
  <si>
    <t xml:space="preserve">SK 000 003 944 384</t>
  </si>
  <si>
    <t xml:space="preserve">08.02.2024</t>
  </si>
  <si>
    <t xml:space="preserve">SK 000 003 830 440</t>
  </si>
  <si>
    <t xml:space="preserve">SK 000 003 944 385</t>
  </si>
  <si>
    <t xml:space="preserve">SK 000 003 190 793</t>
  </si>
  <si>
    <t xml:space="preserve">SK 000 003 944 386</t>
  </si>
  <si>
    <t xml:space="preserve">SK 000 003 830 438</t>
  </si>
  <si>
    <t xml:space="preserve">SK 000 003 944 387</t>
  </si>
  <si>
    <t xml:space="preserve">SK 000 003 190 768</t>
  </si>
  <si>
    <t xml:space="preserve">SK 000 003 944 388</t>
  </si>
  <si>
    <t xml:space="preserve">SK 000 002 885 952</t>
  </si>
  <si>
    <t xml:space="preserve">SK 000 003 944 389</t>
  </si>
  <si>
    <t xml:space="preserve">SK 000 002 054 929</t>
  </si>
  <si>
    <t xml:space="preserve">SK 000 003 944 390</t>
  </si>
  <si>
    <t xml:space="preserve">SK 000 003 190 760</t>
  </si>
  <si>
    <t xml:space="preserve">SK 000 003 944 393</t>
  </si>
  <si>
    <t xml:space="preserve">SK 000 003 830 448</t>
  </si>
  <si>
    <t xml:space="preserve">SK 000 003 944 394</t>
  </si>
  <si>
    <t xml:space="preserve">SK 000 003 830 457</t>
  </si>
  <si>
    <t xml:space="preserve">SK 000 003 944 397</t>
  </si>
  <si>
    <t xml:space="preserve">SK 000 003 694 699</t>
  </si>
  <si>
    <t xml:space="preserve">SK 000 003 944 398</t>
  </si>
  <si>
    <t xml:space="preserve">SK 000 002 885 963</t>
  </si>
  <si>
    <t xml:space="preserve">SK 000 003 944 399</t>
  </si>
  <si>
    <t xml:space="preserve">SK 000 003 190 762</t>
  </si>
  <si>
    <t xml:space="preserve">SK 000 003 944 400</t>
  </si>
  <si>
    <t xml:space="preserve">SK 000 003 944 410</t>
  </si>
  <si>
    <t xml:space="preserve">19.04.2024</t>
  </si>
  <si>
    <t xml:space="preserve">SK 000 003 190 730</t>
  </si>
  <si>
    <t xml:space="preserve">SK 000 003 980 631</t>
  </si>
  <si>
    <t xml:space="preserve">SK 000 002 362 809</t>
  </si>
  <si>
    <t xml:space="preserve">SK 000 003 980 632</t>
  </si>
  <si>
    <t xml:space="preserve">SK 000 003 980 633</t>
  </si>
  <si>
    <t xml:space="preserve">SK 000 003 980 635</t>
  </si>
  <si>
    <t xml:space="preserve">SK 000 002 362 862</t>
  </si>
  <si>
    <t xml:space="preserve">SK 000 003 980 637</t>
  </si>
  <si>
    <t xml:space="preserve">21.01.2024</t>
  </si>
  <si>
    <t xml:space="preserve">SK 000 003 478 166</t>
  </si>
  <si>
    <t xml:space="preserve">SK 000 003 980 642</t>
  </si>
  <si>
    <t xml:space="preserve">SK 000 002 362 814</t>
  </si>
  <si>
    <t xml:space="preserve">SK 000 003 980 644</t>
  </si>
  <si>
    <t xml:space="preserve">28.02.2024</t>
  </si>
  <si>
    <t xml:space="preserve">SK 000 002 582 510</t>
  </si>
  <si>
    <t xml:space="preserve">SK 000 003 980 647</t>
  </si>
  <si>
    <t xml:space="preserve">SK 000 003 980 648</t>
  </si>
  <si>
    <t xml:space="preserve">SK 000 003 980 649</t>
  </si>
  <si>
    <t xml:space="preserve">18.01.2024</t>
  </si>
  <si>
    <t xml:space="preserve">SK 000 003 980 651</t>
  </si>
  <si>
    <t xml:space="preserve">16.02.2024</t>
  </si>
  <si>
    <t xml:space="preserve">SK 000 003 980 652</t>
  </si>
  <si>
    <t xml:space="preserve">SK 000 003 980 653</t>
  </si>
  <si>
    <t xml:space="preserve">SK 000 003 980 654</t>
  </si>
  <si>
    <t xml:space="preserve">SK 000 003 980 655</t>
  </si>
  <si>
    <t xml:space="preserve">11.02.2024</t>
  </si>
  <si>
    <t xml:space="preserve">SK 000 003 980 656</t>
  </si>
  <si>
    <t xml:space="preserve">11.01.2024</t>
  </si>
  <si>
    <t xml:space="preserve">SK 000 003 980 657</t>
  </si>
  <si>
    <t xml:space="preserve">SK 000 003 980 658</t>
  </si>
  <si>
    <t xml:space="preserve">SK 000 003 980 659</t>
  </si>
  <si>
    <t xml:space="preserve">SK 000 003 980 660</t>
  </si>
  <si>
    <t xml:space="preserve">14.02.2024</t>
  </si>
  <si>
    <t xml:space="preserve">SK 000 003 980 661</t>
  </si>
  <si>
    <t xml:space="preserve">09.02.2024</t>
  </si>
  <si>
    <t xml:space="preserve">SK 000 003 980 665</t>
  </si>
  <si>
    <t xml:space="preserve">SK 000 003 103 244</t>
  </si>
  <si>
    <t xml:space="preserve">SK 000 003 980 666</t>
  </si>
  <si>
    <t xml:space="preserve">SK 000 003 189 251</t>
  </si>
  <si>
    <t xml:space="preserve">SK 000 003 980 673</t>
  </si>
  <si>
    <t xml:space="preserve">29.02.2024</t>
  </si>
  <si>
    <t xml:space="preserve">SK 000 003 980 674</t>
  </si>
  <si>
    <t xml:space="preserve">SK 000 003 980 675</t>
  </si>
  <si>
    <t xml:space="preserve">19.01.2024</t>
  </si>
  <si>
    <t xml:space="preserve">SK 000 003 188 146</t>
  </si>
  <si>
    <t xml:space="preserve">SK 000 003 980 676</t>
  </si>
  <si>
    <t xml:space="preserve">SK 000 003 980 679</t>
  </si>
  <si>
    <t xml:space="preserve">SK 000 003 478 130</t>
  </si>
  <si>
    <t xml:space="preserve">SK 000 003 980 680</t>
  </si>
  <si>
    <t xml:space="preserve">03.02.2024</t>
  </si>
  <si>
    <t xml:space="preserve">SK 000 003 980 681</t>
  </si>
  <si>
    <t xml:space="preserve">SK 000 003 980 682</t>
  </si>
  <si>
    <t xml:space="preserve">SK 000 003 600 303</t>
  </si>
  <si>
    <t xml:space="preserve">SK 000 003 980 683</t>
  </si>
  <si>
    <t xml:space="preserve">25.02.2024</t>
  </si>
  <si>
    <t xml:space="preserve">SK 000 003 600 335</t>
  </si>
  <si>
    <t xml:space="preserve">SK 000 003 980 684</t>
  </si>
  <si>
    <t xml:space="preserve">SK 000 003 980 687</t>
  </si>
  <si>
    <t xml:space="preserve">SK 000 003 600 334</t>
  </si>
  <si>
    <t xml:space="preserve">SK 000 003 980 688</t>
  </si>
  <si>
    <t xml:space="preserve">SK 000 003 980 689</t>
  </si>
  <si>
    <t xml:space="preserve">SK 000 003 479 322</t>
  </si>
  <si>
    <t xml:space="preserve">SK 000 003 980 691</t>
  </si>
  <si>
    <t xml:space="preserve">18.02.2024</t>
  </si>
  <si>
    <t xml:space="preserve">SK 000 003 980 692</t>
  </si>
  <si>
    <t xml:space="preserve">11.03.2024</t>
  </si>
  <si>
    <t xml:space="preserve">SK 000 003 980 693</t>
  </si>
  <si>
    <t xml:space="preserve">SK 000 003 980 695</t>
  </si>
  <si>
    <t xml:space="preserve">16.03.2024</t>
  </si>
  <si>
    <t xml:space="preserve">SK 000 002 010 350</t>
  </si>
  <si>
    <t xml:space="preserve">SK 000 003 980 696</t>
  </si>
  <si>
    <t xml:space="preserve">17.02.2024</t>
  </si>
  <si>
    <t xml:space="preserve">SK 000 003 980 700</t>
  </si>
  <si>
    <t xml:space="preserve">SK 000 003 989 601</t>
  </si>
  <si>
    <t xml:space="preserve">20.02.2024</t>
  </si>
  <si>
    <t xml:space="preserve">SK 000 003 989 604</t>
  </si>
  <si>
    <t xml:space="preserve">SK 000 003 989 605</t>
  </si>
  <si>
    <t xml:space="preserve">SK 000 003 189 196</t>
  </si>
  <si>
    <t xml:space="preserve">SK 000 003 989 606</t>
  </si>
  <si>
    <t xml:space="preserve">SK 000 003 989 610</t>
  </si>
  <si>
    <t xml:space="preserve">SK 000 003 189 191</t>
  </si>
  <si>
    <t xml:space="preserve">SK 000 003 989 611</t>
  </si>
  <si>
    <t xml:space="preserve">SK 000 003 989 612</t>
  </si>
  <si>
    <t xml:space="preserve">SK 000 003 989 613</t>
  </si>
  <si>
    <t xml:space="preserve">SK 000 002 429 242</t>
  </si>
  <si>
    <t xml:space="preserve">SK 000 003 989 614</t>
  </si>
  <si>
    <t xml:space="preserve">SK 000 003 989 615</t>
  </si>
  <si>
    <t xml:space="preserve">SK 000 003 989 616</t>
  </si>
  <si>
    <t xml:space="preserve">SK 000 003 189 199</t>
  </si>
  <si>
    <t xml:space="preserve">SK 000 003 989 617</t>
  </si>
  <si>
    <t xml:space="preserve">SK 000 003 402 846</t>
  </si>
  <si>
    <t xml:space="preserve">SK 000 003 989 618</t>
  </si>
  <si>
    <t xml:space="preserve">SK 000 003 989 620</t>
  </si>
  <si>
    <t xml:space="preserve">SK 000 002 582 745</t>
  </si>
  <si>
    <t xml:space="preserve">SK 000 003 989 621</t>
  </si>
  <si>
    <t xml:space="preserve">SK 000 003 989 624</t>
  </si>
  <si>
    <t xml:space="preserve">SK 000 003 989 625</t>
  </si>
  <si>
    <t xml:space="preserve">SK 000 003 989 626</t>
  </si>
  <si>
    <t xml:space="preserve">SK 000 003 989 629</t>
  </si>
  <si>
    <t xml:space="preserve">24.02.2024</t>
  </si>
  <si>
    <t xml:space="preserve">SK 000 003 989 630</t>
  </si>
  <si>
    <t xml:space="preserve">20.03.2024</t>
  </si>
  <si>
    <t xml:space="preserve">SK 000 003 989 632</t>
  </si>
  <si>
    <t xml:space="preserve">SK 000 002 429 391</t>
  </si>
  <si>
    <t xml:space="preserve">SK 000 003 989 633</t>
  </si>
  <si>
    <t xml:space="preserve">SK 000 003 989 634</t>
  </si>
  <si>
    <t xml:space="preserve">SK 000 003 989 635</t>
  </si>
  <si>
    <t xml:space="preserve">SK 000 003 103 277</t>
  </si>
  <si>
    <t xml:space="preserve">SK 000 003 989 636</t>
  </si>
  <si>
    <t xml:space="preserve">SK 000 003 989 638</t>
  </si>
  <si>
    <t xml:space="preserve">SK 000 003 989 640</t>
  </si>
  <si>
    <t xml:space="preserve">SK 000 003 989 642</t>
  </si>
  <si>
    <t xml:space="preserve">SK 000 003 989 643</t>
  </si>
  <si>
    <t xml:space="preserve">SK 000 003 989 644</t>
  </si>
  <si>
    <t xml:space="preserve">SK 000 002 362 839</t>
  </si>
  <si>
    <t xml:space="preserve">SK 000 003 989 645</t>
  </si>
  <si>
    <t xml:space="preserve">SK 000 002 429 361</t>
  </si>
  <si>
    <t xml:space="preserve">SK 000 003 989 649</t>
  </si>
  <si>
    <t xml:space="preserve">SK 000 003 989 671</t>
  </si>
  <si>
    <t xml:space="preserve">SK 000 003 103 281</t>
  </si>
  <si>
    <t xml:space="preserve">SK 000 003 989 672</t>
  </si>
  <si>
    <t xml:space="preserve">SK 000 003 989 673</t>
  </si>
  <si>
    <t xml:space="preserve">SK 000 003 989 675</t>
  </si>
  <si>
    <t xml:space="preserve">04.04.2024</t>
  </si>
  <si>
    <t xml:space="preserve">SK 000 003 989 676</t>
  </si>
  <si>
    <t xml:space="preserve">SK 000 003 989 677</t>
  </si>
  <si>
    <t xml:space="preserve">SK 000 003 989 678</t>
  </si>
  <si>
    <t xml:space="preserve">SK 000 003 407 266</t>
  </si>
  <si>
    <t xml:space="preserve">SK 000 003 989 680</t>
  </si>
  <si>
    <t xml:space="preserve">SK 000 002 582 843</t>
  </si>
  <si>
    <t xml:space="preserve">SK 000 003 989 682</t>
  </si>
  <si>
    <t xml:space="preserve">SK 000 003 479 435</t>
  </si>
  <si>
    <t xml:space="preserve">SK 000 003 989 683</t>
  </si>
  <si>
    <t xml:space="preserve">SK 000 003 479 444</t>
  </si>
  <si>
    <t xml:space="preserve">SK 000 003 989 685</t>
  </si>
  <si>
    <t xml:space="preserve">SK 000 002 242 815</t>
  </si>
  <si>
    <t xml:space="preserve">SK 000 003 989 688</t>
  </si>
  <si>
    <t xml:space="preserve">SK 000 003 989 689</t>
  </si>
  <si>
    <t xml:space="preserve">SK 000 003 989 690</t>
  </si>
  <si>
    <t xml:space="preserve">SK 000 003 989 691</t>
  </si>
  <si>
    <t xml:space="preserve">SK 000 003 989 692</t>
  </si>
  <si>
    <t xml:space="preserve">SK 000 003 989 693</t>
  </si>
  <si>
    <t xml:space="preserve">SK 000 003 989 694</t>
  </si>
  <si>
    <t xml:space="preserve">SK 000 003 989 695</t>
  </si>
  <si>
    <t xml:space="preserve">SK 000 003 989 696</t>
  </si>
  <si>
    <t xml:space="preserve">SK 000 003 402 941</t>
  </si>
  <si>
    <t xml:space="preserve">SK 000 003 989 697</t>
  </si>
  <si>
    <t xml:space="preserve">SK 000 003 188 115</t>
  </si>
  <si>
    <t xml:space="preserve">SK 000 003 989 698</t>
  </si>
  <si>
    <t xml:space="preserve">SK 000 003 103 253</t>
  </si>
  <si>
    <t xml:space="preserve">SK 000 003 989 699</t>
  </si>
  <si>
    <t xml:space="preserve">SK 000 002 582 520</t>
  </si>
  <si>
    <t xml:space="preserve">SK 000 003 989 700</t>
  </si>
  <si>
    <t xml:space="preserve">SK 000 003 989 701</t>
  </si>
  <si>
    <t xml:space="preserve">15.03.2024</t>
  </si>
  <si>
    <t xml:space="preserve">SK 000 003 989 702</t>
  </si>
  <si>
    <t xml:space="preserve">SK 000 003 989 703</t>
  </si>
  <si>
    <t xml:space="preserve">SK 000 003 602 684</t>
  </si>
  <si>
    <t xml:space="preserve">SK 000 003 989 704</t>
  </si>
  <si>
    <t xml:space="preserve">SK 000 003 989 706</t>
  </si>
  <si>
    <t xml:space="preserve">SK 000 003 479 399</t>
  </si>
  <si>
    <t xml:space="preserve">SK 000 003 989 707</t>
  </si>
  <si>
    <t xml:space="preserve">SK 000 003 989 708</t>
  </si>
  <si>
    <t xml:space="preserve">SK 000 003 989 709</t>
  </si>
  <si>
    <t xml:space="preserve">SK 000 002 582 716</t>
  </si>
  <si>
    <t xml:space="preserve">SK 000 003 989 710</t>
  </si>
  <si>
    <t xml:space="preserve">SK 000 003 989 712</t>
  </si>
  <si>
    <t xml:space="preserve">SK 000 002 429 274</t>
  </si>
  <si>
    <t xml:space="preserve">SK 000 003 989 713</t>
  </si>
  <si>
    <t xml:space="preserve">SK 000 003 989 714</t>
  </si>
  <si>
    <t xml:space="preserve">SK 000 003 989 715</t>
  </si>
  <si>
    <t xml:space="preserve">SK 000 003 989 716</t>
  </si>
  <si>
    <t xml:space="preserve">SK 000 003 989 717</t>
  </si>
  <si>
    <t xml:space="preserve">SK 000 003 989 718</t>
  </si>
  <si>
    <t xml:space="preserve">SK 000 003 989 719</t>
  </si>
  <si>
    <t xml:space="preserve">SK 000 003 601 697</t>
  </si>
  <si>
    <t xml:space="preserve">SK 000 003 989 720</t>
  </si>
  <si>
    <t xml:space="preserve">SK 000 003 989 721</t>
  </si>
  <si>
    <t xml:space="preserve">18.03.2024</t>
  </si>
  <si>
    <t xml:space="preserve">SK 000 003 989 722</t>
  </si>
  <si>
    <t xml:space="preserve">SK 000 003 989 723</t>
  </si>
  <si>
    <t xml:space="preserve">SK 000 003 989 724</t>
  </si>
  <si>
    <t xml:space="preserve">SK 000 003 989 725</t>
  </si>
  <si>
    <t xml:space="preserve">SK 000 003 989 726</t>
  </si>
  <si>
    <t xml:space="preserve">SK 000 003 989 727</t>
  </si>
  <si>
    <t xml:space="preserve">SK 000 003 989 728</t>
  </si>
  <si>
    <t xml:space="preserve">SK 000 003 989 729</t>
  </si>
  <si>
    <t xml:space="preserve">SK 000 003 989 730</t>
  </si>
  <si>
    <t xml:space="preserve">SK 000 003 989 731</t>
  </si>
  <si>
    <t xml:space="preserve">23.03.2024</t>
  </si>
  <si>
    <t xml:space="preserve">SK 000 003 989 732</t>
  </si>
  <si>
    <t xml:space="preserve">SK 000 003 989 734</t>
  </si>
  <si>
    <t xml:space="preserve">SK 000 003 989 735</t>
  </si>
  <si>
    <t xml:space="preserve">SK 000 003 989 736</t>
  </si>
  <si>
    <t xml:space="preserve">SK 000 003 989 737</t>
  </si>
  <si>
    <t xml:space="preserve">SK 000 003 989 738</t>
  </si>
  <si>
    <t xml:space="preserve">SK 000 003 402 807</t>
  </si>
  <si>
    <t xml:space="preserve">SK 000 003 989 739</t>
  </si>
  <si>
    <t xml:space="preserve">SK 000 003 989 740</t>
  </si>
  <si>
    <t xml:space="preserve">SK 000 003 989 741</t>
  </si>
  <si>
    <t xml:space="preserve">05.04.2024</t>
  </si>
  <si>
    <t xml:space="preserve">SK 000 003 989 742</t>
  </si>
  <si>
    <t xml:space="preserve">SK 000 003 989 743</t>
  </si>
  <si>
    <t xml:space="preserve">SK 000 003 989 744</t>
  </si>
  <si>
    <t xml:space="preserve">SK 000 003 403 248</t>
  </si>
  <si>
    <t xml:space="preserve">SK 000 003 989 745</t>
  </si>
  <si>
    <t xml:space="preserve">SK 000 003 989 746</t>
  </si>
  <si>
    <t xml:space="preserve">SK 000 003 989 749</t>
  </si>
  <si>
    <t xml:space="preserve">SK 000 003 989 750</t>
  </si>
  <si>
    <t xml:space="preserve">SK 000 003 989 751</t>
  </si>
  <si>
    <t xml:space="preserve">SK 000 003 989 752</t>
  </si>
  <si>
    <t xml:space="preserve">SK 000 002 362 661</t>
  </si>
  <si>
    <t xml:space="preserve">SK 000 003 989 753</t>
  </si>
  <si>
    <t xml:space="preserve">SK 000 003 989 754</t>
  </si>
  <si>
    <t xml:space="preserve">SK 000 002 365 215</t>
  </si>
  <si>
    <t xml:space="preserve">SK 000 003 989 755</t>
  </si>
  <si>
    <t xml:space="preserve">SK 000 003 989 756</t>
  </si>
  <si>
    <t xml:space="preserve">SK 000 003 989 757</t>
  </si>
  <si>
    <t xml:space="preserve">SK 000 003 989 758</t>
  </si>
  <si>
    <t xml:space="preserve">SK 000 003 989 759</t>
  </si>
  <si>
    <t xml:space="preserve">SK 000 002 010 362</t>
  </si>
  <si>
    <t xml:space="preserve">SK 000 003 989 760</t>
  </si>
  <si>
    <t xml:space="preserve">05.05.2024</t>
  </si>
  <si>
    <t xml:space="preserve">SK 000 003 989 761</t>
  </si>
  <si>
    <t xml:space="preserve">SK 000 003 989 762</t>
  </si>
  <si>
    <t xml:space="preserve">SK 000 003 989 763</t>
  </si>
  <si>
    <t xml:space="preserve">SK 000 003 989 764</t>
  </si>
  <si>
    <t xml:space="preserve">SK 000 003 479 321</t>
  </si>
  <si>
    <t xml:space="preserve">SK 000 004 083 001</t>
  </si>
  <si>
    <t xml:space="preserve">03.11.2024</t>
  </si>
  <si>
    <t xml:space="preserve">SK 000 003 731 102</t>
  </si>
  <si>
    <t xml:space="preserve">SK 000 004 083 002</t>
  </si>
  <si>
    <t xml:space="preserve">SK 000 004 083 003</t>
  </si>
  <si>
    <t xml:space="preserve">SK 000 004 083 004</t>
  </si>
  <si>
    <t xml:space="preserve">SK 000 004 083 005</t>
  </si>
  <si>
    <t xml:space="preserve">SK 000 004 083 006</t>
  </si>
  <si>
    <t xml:space="preserve">SK 000 004 083 007</t>
  </si>
  <si>
    <t xml:space="preserve">SK 000 004 083 008</t>
  </si>
  <si>
    <t xml:space="preserve">SK 000 004 083 009</t>
  </si>
  <si>
    <t xml:space="preserve">SK 000 004 083 011</t>
  </si>
  <si>
    <t xml:space="preserve">SK 000 004 083 012</t>
  </si>
  <si>
    <t xml:space="preserve">SK 000 004 083 013</t>
  </si>
  <si>
    <t xml:space="preserve">SK 000 003 189 292</t>
  </si>
  <si>
    <t xml:space="preserve">SK 000 004 083 014</t>
  </si>
  <si>
    <t xml:space="preserve">SK 000 004 083 015</t>
  </si>
  <si>
    <t xml:space="preserve">SK 000 004 083 016</t>
  </si>
  <si>
    <t xml:space="preserve">10.11.2024</t>
  </si>
  <si>
    <t xml:space="preserve">SK 000 004 083 017</t>
  </si>
  <si>
    <t xml:space="preserve">SK 000 004 083 018</t>
  </si>
  <si>
    <t xml:space="preserve">SK 000 004 083 019</t>
  </si>
  <si>
    <t xml:space="preserve">SK 000 004 083 020</t>
  </si>
  <si>
    <t xml:space="preserve">SK 000 004 083 021</t>
  </si>
  <si>
    <t xml:space="preserve">SK 000 004 083 022</t>
  </si>
  <si>
    <t xml:space="preserve">SK 000 003 874 686</t>
  </si>
  <si>
    <t xml:space="preserve">SK 000 004 083 024</t>
  </si>
  <si>
    <t xml:space="preserve">SK 000 004 083 025</t>
  </si>
  <si>
    <t xml:space="preserve">SK 000 004 083 026</t>
  </si>
  <si>
    <t xml:space="preserve">SK 000 004 083 028</t>
  </si>
  <si>
    <t xml:space="preserve">SK 000 004 083 029</t>
  </si>
  <si>
    <t xml:space="preserve">SK 000 003 189 238</t>
  </si>
  <si>
    <t xml:space="preserve">SK 000 004 083 030</t>
  </si>
  <si>
    <t xml:space="preserve">SK 000 004 083 031</t>
  </si>
  <si>
    <t xml:space="preserve">SK 000 004 083 032</t>
  </si>
  <si>
    <t xml:space="preserve">SK 000 004 083 033</t>
  </si>
  <si>
    <t xml:space="preserve">SK 000 003 402 889</t>
  </si>
  <si>
    <t xml:space="preserve">SK 000 004 083 035</t>
  </si>
  <si>
    <t xml:space="preserve">SK 000 004 083 036</t>
  </si>
  <si>
    <t xml:space="preserve">SK 000 004 083 037</t>
  </si>
  <si>
    <t xml:space="preserve">SK 000 004 083 038</t>
  </si>
  <si>
    <t xml:space="preserve">SK 000 004 083 040</t>
  </si>
  <si>
    <t xml:space="preserve">SK 000 004 083 041</t>
  </si>
  <si>
    <t xml:space="preserve">SK 000 004 083 042</t>
  </si>
  <si>
    <t xml:space="preserve">SK 000 004 083 043</t>
  </si>
  <si>
    <t xml:space="preserve">SK 000 004 083 045</t>
  </si>
  <si>
    <t xml:space="preserve">SK 000 004 083 046</t>
  </si>
  <si>
    <t xml:space="preserve">SK 000 004 083 048</t>
  </si>
  <si>
    <t xml:space="preserve">SK 000 004 083 049</t>
  </si>
  <si>
    <t xml:space="preserve">SK 000 004 083 050</t>
  </si>
  <si>
    <t xml:space="preserve">SK 000 002 582 523</t>
  </si>
  <si>
    <t xml:space="preserve">SK 000 004 083 051</t>
  </si>
  <si>
    <t xml:space="preserve">SK 000 004 083 052</t>
  </si>
  <si>
    <t xml:space="preserve">SK 000 004 083 055</t>
  </si>
  <si>
    <t xml:space="preserve">SK 000 004 083 056</t>
  </si>
  <si>
    <t xml:space="preserve">SK 000 004 083 057</t>
  </si>
  <si>
    <t xml:space="preserve">SK 000 003 402 841</t>
  </si>
  <si>
    <t xml:space="preserve">SK 000 004 083 059</t>
  </si>
  <si>
    <t xml:space="preserve">SK 000 004 083 060</t>
  </si>
  <si>
    <t xml:space="preserve">SK 000 004 083 061</t>
  </si>
  <si>
    <t xml:space="preserve">13.11.2024</t>
  </si>
  <si>
    <t xml:space="preserve">SK 000 004 083 062</t>
  </si>
  <si>
    <t xml:space="preserve">SK 000 004 083 064</t>
  </si>
  <si>
    <t xml:space="preserve">SK 000 004 083 065</t>
  </si>
  <si>
    <t xml:space="preserve">SK 000 004 083 066</t>
  </si>
  <si>
    <t xml:space="preserve">SK 000 004 083 067</t>
  </si>
  <si>
    <t xml:space="preserve">SK 000 004 083 068</t>
  </si>
  <si>
    <t xml:space="preserve">SK 000 004 083 069</t>
  </si>
  <si>
    <t xml:space="preserve">SK 000 004 083 071</t>
  </si>
  <si>
    <t xml:space="preserve">SK 000 003 874 694</t>
  </si>
  <si>
    <t xml:space="preserve">SK 000 004 083 076</t>
  </si>
  <si>
    <t xml:space="preserve">SK 000 004 083 078</t>
  </si>
  <si>
    <t xml:space="preserve">SK 000 002 584 630</t>
  </si>
  <si>
    <t xml:space="preserve">SK 000 004 083 079</t>
  </si>
  <si>
    <t xml:space="preserve">SK 000 004 083 080</t>
  </si>
  <si>
    <t xml:space="preserve">SK 000 004 083 081</t>
  </si>
  <si>
    <t xml:space="preserve">SK 000 004 083 082</t>
  </si>
  <si>
    <t xml:space="preserve">SK 000 004 083 083</t>
  </si>
  <si>
    <t xml:space="preserve">SK 000 004 083 086</t>
  </si>
  <si>
    <t xml:space="preserve">SK 000 004 083 087</t>
  </si>
  <si>
    <t xml:space="preserve">SK 000 004 083 088</t>
  </si>
  <si>
    <t xml:space="preserve">SK 000 004 083 090</t>
  </si>
  <si>
    <t xml:space="preserve">SK 000 004 083 091</t>
  </si>
  <si>
    <t xml:space="preserve">SK 000 004 083 092</t>
  </si>
  <si>
    <t xml:space="preserve">SK 000 004 083 094</t>
  </si>
  <si>
    <t xml:space="preserve">SK 000 004 083 095</t>
  </si>
  <si>
    <t xml:space="preserve">SK 000 004 083 097</t>
  </si>
  <si>
    <t xml:space="preserve">SK 000 004 083 099</t>
  </si>
  <si>
    <t xml:space="preserve">SK 000 004 083 100</t>
  </si>
  <si>
    <t xml:space="preserve">SK 000 004 083 101</t>
  </si>
  <si>
    <t xml:space="preserve">SK 000 004 083 102</t>
  </si>
  <si>
    <t xml:space="preserve">SK 000 004 083 103</t>
  </si>
  <si>
    <t xml:space="preserve">SK 000 004 083 104</t>
  </si>
  <si>
    <t xml:space="preserve">SK 000 004 083 105</t>
  </si>
  <si>
    <t xml:space="preserve">SK 000 004 083 106</t>
  </si>
  <si>
    <t xml:space="preserve">SK 000 004 083 107</t>
  </si>
  <si>
    <t xml:space="preserve">SK 000 004 083 109</t>
  </si>
  <si>
    <t xml:space="preserve">SK 000 004 083 110</t>
  </si>
  <si>
    <t xml:space="preserve">SK 000 004 083 111</t>
  </si>
  <si>
    <t xml:space="preserve">SK 000 004 083 112</t>
  </si>
  <si>
    <t xml:space="preserve">SK 000 004 083 113</t>
  </si>
  <si>
    <t xml:space="preserve">SK 000 004 083 117</t>
  </si>
  <si>
    <t xml:space="preserve">SK 000 004 083 118</t>
  </si>
  <si>
    <t xml:space="preserve">SK 000 004 083 119</t>
  </si>
  <si>
    <t xml:space="preserve">SK 000 004 083 120</t>
  </si>
  <si>
    <t xml:space="preserve">SK 000 004 083 121</t>
  </si>
  <si>
    <t xml:space="preserve">20.11.2024</t>
  </si>
  <si>
    <t xml:space="preserve">SK 000 004 083 122</t>
  </si>
  <si>
    <t xml:space="preserve">SK 000 004 083 124</t>
  </si>
  <si>
    <t xml:space="preserve">SK 000 004 083 126</t>
  </si>
  <si>
    <t xml:space="preserve">SK 000 004 083 129</t>
  </si>
  <si>
    <t xml:space="preserve">SK 000 004 083 130</t>
  </si>
  <si>
    <t xml:space="preserve">SK 000 004 083 132</t>
  </si>
  <si>
    <t xml:space="preserve">21.11.2024</t>
  </si>
  <si>
    <t xml:space="preserve">SK 000 004 083 133</t>
  </si>
  <si>
    <t xml:space="preserve">SK 000 004 083 134</t>
  </si>
  <si>
    <t xml:space="preserve">SK 000 004 083 135</t>
  </si>
  <si>
    <t xml:space="preserve">SK 000 004 083 136</t>
  </si>
  <si>
    <t xml:space="preserve">SK 000 004 083 137</t>
  </si>
  <si>
    <t xml:space="preserve">SK 000 004 083 138</t>
  </si>
  <si>
    <t xml:space="preserve">SK 000 002 362 632</t>
  </si>
  <si>
    <t xml:space="preserve">SK 000 004 083 139</t>
  </si>
  <si>
    <t xml:space="preserve">SK 000 004 083 141</t>
  </si>
  <si>
    <t xml:space="preserve">SK 000 003 402 819</t>
  </si>
  <si>
    <t xml:space="preserve">SK 000 004 083 143</t>
  </si>
  <si>
    <t xml:space="preserve">SK 000 004 083 144</t>
  </si>
  <si>
    <t xml:space="preserve">SK 000 004 083 145</t>
  </si>
  <si>
    <t xml:space="preserve">SK 000 004 083 146</t>
  </si>
  <si>
    <t xml:space="preserve">SK 000 002 429 394</t>
  </si>
  <si>
    <t xml:space="preserve">SK 000 004 083 148</t>
  </si>
  <si>
    <t xml:space="preserve">SK 000 004 083 149</t>
  </si>
  <si>
    <t xml:space="preserve">SK 000 004 083 151</t>
  </si>
  <si>
    <t xml:space="preserve">SK 000 004 083 153</t>
  </si>
  <si>
    <t xml:space="preserve">SK 000 004 083 155</t>
  </si>
  <si>
    <t xml:space="preserve">SK 000 004 083 156</t>
  </si>
  <si>
    <t xml:space="preserve">SK 000 004 083 159</t>
  </si>
  <si>
    <t xml:space="preserve">SK 000 004 083 160</t>
  </si>
  <si>
    <t xml:space="preserve">SK 000 004 083 161</t>
  </si>
  <si>
    <t xml:space="preserve">SK 000 004 083 162</t>
  </si>
  <si>
    <t xml:space="preserve">SK 000 004 083 164</t>
  </si>
  <si>
    <t xml:space="preserve">SK 000 004 083 165</t>
  </si>
  <si>
    <t xml:space="preserve">SK 000 004 083 168</t>
  </si>
  <si>
    <t xml:space="preserve">SK 000 004 083 169</t>
  </si>
  <si>
    <t xml:space="preserve">SK 000 004 083 172</t>
  </si>
  <si>
    <t xml:space="preserve">SK 000 003 188 191</t>
  </si>
  <si>
    <t xml:space="preserve">SK 000 004 083 174</t>
  </si>
  <si>
    <t xml:space="preserve">SK 000 004 083 175</t>
  </si>
  <si>
    <t xml:space="preserve">SK 000 004 083 178</t>
  </si>
  <si>
    <t xml:space="preserve">SK 000 004 083 179</t>
  </si>
  <si>
    <t xml:space="preserve">SK 000 003 874 634</t>
  </si>
  <si>
    <t xml:space="preserve">SK 000 004 083 180</t>
  </si>
  <si>
    <t xml:space="preserve">SK 000 004 083 181</t>
  </si>
  <si>
    <t xml:space="preserve">SK 000 004 083 182</t>
  </si>
  <si>
    <t xml:space="preserve">SK 000 004 083 183</t>
  </si>
  <si>
    <t xml:space="preserve">SK 000 004 083 184</t>
  </si>
  <si>
    <t xml:space="preserve">SK 000 004 083 185</t>
  </si>
  <si>
    <t xml:space="preserve">SK 000 003 402 931</t>
  </si>
  <si>
    <t xml:space="preserve">SK 000 004 083 186</t>
  </si>
  <si>
    <t xml:space="preserve">SK 000 004 083 188</t>
  </si>
  <si>
    <t xml:space="preserve">SK 000 004 083 189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</si>
</sst>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;@"/>
    <numFmt numFmtId="166" formatCode="@"/>
    <numFmt numFmtId="167" formatCode="dd/mm/yy"/>
  </numFmts>
  <fonts count="6">
    <font>
      <sz val="10"/>
      <name val="Arial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0"/>
    </font>
    <font>
      <b val="true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K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11.5703125" defaultRowHeight="12.75" customHeight="true" zeroHeight="false" outlineLevelRow="0" outlineLevelCol="0"/>
  <cols>
    <col collapsed="false" customWidth="true" hidden="false" outlineLevel="0" max="1" min="1" style="0" width="8.42"/>
    <col collapsed="false" customWidth="true" hidden="false" outlineLevel="0" max="2" min="2" style="0" width="8.71"/>
    <col collapsed="false" customWidth="true" hidden="false" outlineLevel="0" max="3" min="3" style="0" width="11"/>
    <col collapsed="false" customWidth="true" hidden="false" outlineLevel="0" max="4" min="4" style="0" width="6.43"/>
    <col collapsed="false" customWidth="true" hidden="false" outlineLevel="0" max="5" min="5" style="0" width="13.57"/>
    <col collapsed="false" customWidth="true" hidden="false" outlineLevel="0" max="6" min="6" style="0" width="21.29"/>
    <col collapsed="false" customWidth="true" hidden="false" outlineLevel="0" max="7" min="7" style="0" width="8.42"/>
    <col collapsed="false" customWidth="true" hidden="false" outlineLevel="0" max="8" min="8" style="0" width="17.92"/>
    <col collapsed="false" customWidth="true" hidden="false" outlineLevel="0" max="9" min="9" style="0" width="11.28"/>
    <col collapsed="false" customWidth="true" hidden="false" outlineLevel="0" max="10" min="10" style="1" width="6.43"/>
    <col collapsed="false" customWidth="true" hidden="false" outlineLevel="0" max="11" min="11" style="2" width="13.57"/>
    <col collapsed="false" customWidth="true" hidden="false" outlineLevel="0" max="12" min="12" style="0" width="6.43"/>
    <col collapsed="false" customWidth="true" hidden="false" outlineLevel="0" max="13" min="13" style="0" width="7"/>
    <col collapsed="false" customWidth="true" hidden="false" outlineLevel="0" max="14" min="14" style="0" width="11.85"/>
    <col collapsed="false" customWidth="true" hidden="false" outlineLevel="0" max="15" min="15" style="0" width="10.57"/>
    <col collapsed="false" customWidth="true" hidden="false" outlineLevel="0" max="16" min="16" style="0" width="6.57"/>
    <col collapsed="false" customWidth="true" hidden="false" outlineLevel="0" max="17" min="17" style="0" width="10.14"/>
    <col collapsed="false" customWidth="true" hidden="false" outlineLevel="0" max="18" min="18" style="3" width="8.57"/>
    <col collapsed="false" customWidth="true" hidden="false" outlineLevel="0" max="19" min="19" style="0" width="15.71"/>
    <col collapsed="false" customWidth="true" hidden="false" outlineLevel="0" max="20" min="20" style="0" width="11.71"/>
    <col collapsed="false" customWidth="true" hidden="false" outlineLevel="0" max="21" min="21" style="3" width="10"/>
    <col collapsed="false" customWidth="true" hidden="false" outlineLevel="0" max="22" min="22" style="0" width="15.71"/>
    <col collapsed="false" customWidth="true" hidden="false" outlineLevel="0" max="23" min="23" style="0" width="8.15"/>
    <col collapsed="false" customWidth="true" hidden="false" outlineLevel="0" max="24" min="24" style="0" width="9.14"/>
    <col collapsed="false" customWidth="true" hidden="false" outlineLevel="0" max="25" min="25" style="2" width="14.14"/>
    <col collapsed="false" customWidth="true" hidden="false" outlineLevel="0" max="26" min="26" style="0" width="9.14"/>
    <col collapsed="false" customWidth="true" hidden="false" outlineLevel="0" max="27" min="27" style="0" width="20.14"/>
    <col collapsed="false" customWidth="true" hidden="false" outlineLevel="0" max="28" min="28" style="0" width="19.42"/>
    <col collapsed="false" customWidth="true" hidden="false" outlineLevel="0" max="29" min="29" style="0" width="25.85"/>
    <col collapsed="false" customWidth="true" hidden="false" outlineLevel="0" max="30" min="30" style="2" width="29.71"/>
    <col collapsed="false" customWidth="true" hidden="false" outlineLevel="0" max="31" min="31" style="0" width="25.85"/>
    <col collapsed="false" customWidth="true" hidden="false" outlineLevel="0" max="32" min="32" style="2" width="29.71"/>
    <col collapsed="false" customWidth="true" hidden="false" outlineLevel="0" max="33" min="33" style="0" width="26.86"/>
    <col collapsed="false" customWidth="true" hidden="false" outlineLevel="0" max="34" min="34" style="2" width="30.71"/>
    <col collapsed="false" customWidth="true" hidden="false" outlineLevel="0" max="35" min="35" style="0" width="22.42"/>
    <col collapsed="false" customWidth="true" hidden="false" outlineLevel="0" max="36" min="36" style="0" width="16.29"/>
    <col collapsed="false" customWidth="true" hidden="false" outlineLevel="0" max="37" min="37" style="2" width="20.14"/>
    <col collapsed="false" customWidth="true" hidden="false" outlineLevel="0" max="38" min="38" style="0" width="10.29"/>
    <col collapsed="false" customWidth="true" hidden="false" outlineLevel="0" max="39" min="39" style="0" width="14.71"/>
    <col collapsed="false" customWidth="true" hidden="false" outlineLevel="0" max="40" min="40" style="0" width="24.57"/>
    <col collapsed="false" customWidth="true" hidden="false" outlineLevel="0" max="41" min="41" style="0" width="21.85"/>
    <col collapsed="false" customWidth="true" hidden="false" outlineLevel="0" max="42" min="42" style="0" width="22.29"/>
    <col collapsed="false" customWidth="true" hidden="false" outlineLevel="0" max="43" min="43" style="0" width="14.71"/>
    <col collapsed="false" customWidth="true" hidden="false" outlineLevel="0" max="44" min="44" style="0" width="6.85"/>
    <col collapsed="false" customWidth="true" hidden="false" outlineLevel="0" max="45" min="45" style="0" width="14"/>
    <col collapsed="false" customWidth="true" hidden="false" outlineLevel="0" max="46" min="46" style="0" width="18.42"/>
    <col collapsed="false" customWidth="true" hidden="false" outlineLevel="0" max="47" min="47" style="0" width="16.14"/>
    <col collapsed="false" customWidth="true" hidden="false" outlineLevel="0" max="48" min="48" style="0" width="14.57"/>
    <col collapsed="false" customWidth="true" hidden="false" outlineLevel="0" max="49" min="49" style="0" width="20.57"/>
    <col collapsed="false" customWidth="true" hidden="false" outlineLevel="0" max="50" min="50" style="0" width="18.14"/>
    <col collapsed="false" customWidth="true" hidden="false" outlineLevel="0" max="51" min="51" style="0" width="27.71"/>
    <col collapsed="false" customWidth="true" hidden="false" outlineLevel="0" max="52" min="52" style="0" width="17.71"/>
    <col collapsed="false" customWidth="true" hidden="false" outlineLevel="0" max="53" min="53" style="0" width="14.86"/>
    <col collapsed="false" customWidth="true" hidden="false" outlineLevel="0" max="54" min="54" style="0" width="14.14"/>
    <col collapsed="false" customWidth="true" hidden="false" outlineLevel="0" max="56" min="56" style="0" width="21.43"/>
    <col collapsed="false" customWidth="true" hidden="false" outlineLevel="0" max="57" min="57" style="0" width="14.42"/>
    <col collapsed="false" customWidth="true" hidden="false" outlineLevel="0" max="58" min="58" style="0" width="27.71"/>
    <col collapsed="false" customWidth="true" hidden="false" outlineLevel="0" max="59" min="59" style="0" width="12.71"/>
    <col collapsed="false" customWidth="true" hidden="false" outlineLevel="0" max="60" min="60" style="0" width="16.43"/>
    <col collapsed="false" customWidth="true" hidden="false" outlineLevel="0" max="61" min="61" style="0" width="12.57"/>
    <col collapsed="false" customWidth="true" hidden="false" outlineLevel="0" max="62" min="62" style="0" width="10.57"/>
    <col collapsed="false" customWidth="true" hidden="false" outlineLevel="0" max="63" min="63" style="0" width="20.42"/>
  </cols>
  <sheetData>
    <row r="1" s="11" customFormat="true" ht="26" hidden="false" customHeight="false" outlineLevel="0" collapsed="false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8" t="s">
        <v>17</v>
      </c>
      <c r="S1" s="5" t="s">
        <v>18</v>
      </c>
      <c r="T1" s="5" t="s">
        <v>19</v>
      </c>
      <c r="U1" s="8" t="s">
        <v>20</v>
      </c>
      <c r="V1" s="5" t="s">
        <v>21</v>
      </c>
      <c r="W1" s="5" t="s">
        <v>22</v>
      </c>
      <c r="X1" s="9" t="s">
        <v>23</v>
      </c>
      <c r="Y1" s="10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10" t="s">
        <v>29</v>
      </c>
      <c r="AE1" s="9" t="s">
        <v>30</v>
      </c>
      <c r="AF1" s="10" t="s">
        <v>31</v>
      </c>
      <c r="AG1" s="9" t="s">
        <v>32</v>
      </c>
      <c r="AH1" s="10" t="s">
        <v>33</v>
      </c>
      <c r="AI1" s="9" t="s">
        <v>34</v>
      </c>
      <c r="AJ1" s="9" t="s">
        <v>35</v>
      </c>
      <c r="AK1" s="10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9" t="s">
        <v>42</v>
      </c>
      <c r="AR1" s="9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9" t="s">
        <v>49</v>
      </c>
      <c r="AY1" s="9" t="s">
        <v>50</v>
      </c>
      <c r="AZ1" s="9" t="s">
        <v>51</v>
      </c>
      <c r="BA1" s="9" t="s">
        <v>52</v>
      </c>
      <c r="BB1" s="9" t="s">
        <v>53</v>
      </c>
      <c r="BC1" s="9" t="s">
        <v>54</v>
      </c>
      <c r="BD1" s="9" t="s">
        <v>55</v>
      </c>
      <c r="BE1" s="9" t="s">
        <v>56</v>
      </c>
      <c r="BF1" s="9" t="s">
        <v>57</v>
      </c>
      <c r="BG1" s="9" t="s">
        <v>58</v>
      </c>
      <c r="BH1" s="9" t="s">
        <v>59</v>
      </c>
      <c r="BI1" s="9" t="s">
        <v>60</v>
      </c>
      <c r="BJ1" s="9" t="s">
        <v>61</v>
      </c>
      <c r="BK1" s="9" t="s">
        <v>62</v>
      </c>
    </row>
    <row r="2" customFormat="false" ht="13" hidden="false" customHeight="false" outlineLevel="0" collapsed="false">
      <c r="A2" s="0" t="s">
        <v>63</v>
      </c>
      <c r="B2" s="0" t="s">
        <v>64</v>
      </c>
      <c r="C2" s="0" t="s">
        <v>65</v>
      </c>
      <c r="D2" s="0" t="s">
        <v>66</v>
      </c>
      <c r="F2" s="0" t="s">
        <v>67</v>
      </c>
      <c r="G2" s="0" t="str">
        <f aca="false">LEFT(SUBSTITUTE(A2," ",""),2)</f>
        <v>SK</v>
      </c>
      <c r="H2" s="0" t="str">
        <f aca="false">RIGHT(SUBSTITUTE(A2," ",""),LEN(SUBSTITUTE(A2," ",""))-2)</f>
        <v>000000677047</v>
      </c>
      <c r="I2" s="12" t="n">
        <v>505700033</v>
      </c>
      <c r="J2" s="1" t="str">
        <f aca="false">RIGHT(SUBSTITUTE(A2," ",""),4)</f>
        <v>7047</v>
      </c>
      <c r="K2" s="13" t="n">
        <f aca="false">DATE(VALUE(RIGHT(C2,4)), VALUE(MID(C2,4,2)), VALUE(LEFT(C2,2)))</f>
        <v>41276</v>
      </c>
      <c r="L2" s="0" t="n">
        <f aca="false">_xlfn.SWITCH(LOWER(B2),  "bahnica", 1,  "baran", 2,  "jahnička", 3,  "baránok", 4,  "")</f>
        <v>1</v>
      </c>
      <c r="N2" s="0" t="s">
        <v>68</v>
      </c>
      <c r="O2" s="0" t="str">
        <f aca="false">IF(RIGHT(TRIM(D2),3)="100", LEFT(TRIM(D2),LEN(TRIM(D2))-3) &amp; "      00", "----")</f>
        <v>ZV      00</v>
      </c>
      <c r="P2" s="0" t="n">
        <v>1</v>
      </c>
      <c r="S2" s="0" t="str">
        <f aca="false">IF(TRIM(E2)="","",SUBSTITUTE(E2," ",""))</f>
        <v/>
      </c>
      <c r="V2" s="0" t="str">
        <f aca="false">IF(TRIM(F2)="","",SUBSTITUTE(F2," ",""))</f>
        <v>SK000000677001</v>
      </c>
      <c r="W2" s="0" t="n">
        <v>1</v>
      </c>
    </row>
    <row r="3" customFormat="false" ht="13" hidden="false" customHeight="false" outlineLevel="0" collapsed="false">
      <c r="A3" s="0" t="s">
        <v>69</v>
      </c>
      <c r="B3" s="0" t="s">
        <v>64</v>
      </c>
      <c r="C3" s="0" t="s">
        <v>70</v>
      </c>
      <c r="D3" s="0" t="s">
        <v>66</v>
      </c>
      <c r="F3" s="0" t="s">
        <v>71</v>
      </c>
      <c r="G3" s="0" t="str">
        <f aca="false">LEFT(SUBSTITUTE(A3," ",""),2)</f>
        <v>SK</v>
      </c>
      <c r="H3" s="0" t="str">
        <f aca="false">RIGHT(SUBSTITUTE(A3," ",""),LEN(SUBSTITUTE(A3," ",""))-2)</f>
        <v>000000677050</v>
      </c>
      <c r="I3" s="12" t="n">
        <v>505700033</v>
      </c>
      <c r="J3" s="1" t="str">
        <f aca="false">RIGHT(SUBSTITUTE(A3," ",""),4)</f>
        <v>7050</v>
      </c>
      <c r="K3" s="13" t="n">
        <f aca="false">DATE(VALUE(RIGHT(C3,4)), VALUE(MID(C3,4,2)), VALUE(LEFT(C3,2)))</f>
        <v>41306</v>
      </c>
      <c r="L3" s="0" t="n">
        <f aca="false">_xlfn.SWITCH(LOWER(B3),  "bahnica", 1,  "baran", 2,  "jahnička", 3,  "baránok", 4,  "")</f>
        <v>1</v>
      </c>
      <c r="N3" s="0" t="s">
        <v>68</v>
      </c>
      <c r="O3" s="0" t="str">
        <f aca="false">IF(RIGHT(TRIM(D3),3)="100", LEFT(TRIM(D3),LEN(TRIM(D3))-3) &amp; "      00", "----")</f>
        <v>ZV      00</v>
      </c>
      <c r="P3" s="0" t="n">
        <v>1</v>
      </c>
      <c r="S3" s="0" t="str">
        <f aca="false">IF(TRIM(E3)="","",SUBSTITUTE(E3," ",""))</f>
        <v/>
      </c>
      <c r="V3" s="0" t="str">
        <f aca="false">IF(TRIM(F3)="","",SUBSTITUTE(F3," ",""))</f>
        <v>SK000000677026</v>
      </c>
      <c r="W3" s="0" t="n">
        <v>1</v>
      </c>
    </row>
    <row r="4" customFormat="false" ht="13" hidden="false" customHeight="false" outlineLevel="0" collapsed="false">
      <c r="A4" s="0" t="s">
        <v>72</v>
      </c>
      <c r="B4" s="0" t="s">
        <v>64</v>
      </c>
      <c r="C4" s="0" t="s">
        <v>73</v>
      </c>
      <c r="D4" s="0" t="s">
        <v>74</v>
      </c>
      <c r="F4" s="0" t="s">
        <v>75</v>
      </c>
      <c r="G4" s="0" t="str">
        <f aca="false">LEFT(SUBSTITUTE(A4," ",""),2)</f>
        <v>SK</v>
      </c>
      <c r="H4" s="0" t="str">
        <f aca="false">RIGHT(SUBSTITUTE(A4," ",""),LEN(SUBSTITUTE(A4," ",""))-2)</f>
        <v>000000964270</v>
      </c>
      <c r="I4" s="12" t="n">
        <v>505700033</v>
      </c>
      <c r="J4" s="1" t="str">
        <f aca="false">RIGHT(SUBSTITUTE(A4," ",""),4)</f>
        <v>4270</v>
      </c>
      <c r="K4" s="13" t="n">
        <f aca="false">DATE(VALUE(RIGHT(C4,4)), VALUE(MID(C4,4,2)), VALUE(LEFT(C4,2)))</f>
        <v>42737</v>
      </c>
      <c r="L4" s="0" t="n">
        <f aca="false">_xlfn.SWITCH(LOWER(B4),  "bahnica", 1,  "baran", 2,  "jahnička", 3,  "baránok", 4,  "")</f>
        <v>1</v>
      </c>
      <c r="N4" s="0" t="s">
        <v>68</v>
      </c>
      <c r="O4" s="0" t="str">
        <f aca="false">IF(RIGHT(TRIM(D4),3)="100", LEFT(TRIM(D4),LEN(TRIM(D4))-3) &amp; "      00", "----")</f>
        <v>SD      00</v>
      </c>
      <c r="P4" s="0" t="n">
        <v>1</v>
      </c>
      <c r="S4" s="0" t="str">
        <f aca="false">IF(TRIM(E4)="","",SUBSTITUTE(E4," ",""))</f>
        <v/>
      </c>
      <c r="V4" s="0" t="str">
        <f aca="false">IF(TRIM(F4)="","",SUBSTITUTE(F4," ",""))</f>
        <v>SK000000964268</v>
      </c>
      <c r="W4" s="0" t="n">
        <v>1</v>
      </c>
    </row>
    <row r="5" customFormat="false" ht="13" hidden="false" customHeight="false" outlineLevel="0" collapsed="false">
      <c r="A5" s="0" t="s">
        <v>76</v>
      </c>
      <c r="B5" s="0" t="s">
        <v>64</v>
      </c>
      <c r="C5" s="0" t="s">
        <v>77</v>
      </c>
      <c r="D5" s="0" t="s">
        <v>66</v>
      </c>
      <c r="G5" s="0" t="str">
        <f aca="false">LEFT(SUBSTITUTE(A5," ",""),2)</f>
        <v>SK</v>
      </c>
      <c r="H5" s="0" t="str">
        <f aca="false">RIGHT(SUBSTITUTE(A5," ",""),LEN(SUBSTITUTE(A5," ",""))-2)</f>
        <v>000001875119</v>
      </c>
      <c r="I5" s="12" t="n">
        <v>505700033</v>
      </c>
      <c r="J5" s="1" t="str">
        <f aca="false">RIGHT(SUBSTITUTE(A5," ",""),4)</f>
        <v>5119</v>
      </c>
      <c r="K5" s="13" t="n">
        <f aca="false">DATE(VALUE(RIGHT(C5,4)), VALUE(MID(C5,4,2)), VALUE(LEFT(C5,2)))</f>
        <v>43110</v>
      </c>
      <c r="L5" s="0" t="n">
        <f aca="false">_xlfn.SWITCH(LOWER(B5),  "bahnica", 1,  "baran", 2,  "jahnička", 3,  "baránok", 4,  "")</f>
        <v>1</v>
      </c>
      <c r="N5" s="0" t="s">
        <v>68</v>
      </c>
      <c r="O5" s="0" t="str">
        <f aca="false">IF(RIGHT(TRIM(D5),3)="100", LEFT(TRIM(D5),LEN(TRIM(D5))-3) &amp; "      00", "----")</f>
        <v>ZV      00</v>
      </c>
      <c r="P5" s="0" t="n">
        <v>1</v>
      </c>
      <c r="S5" s="0" t="str">
        <f aca="false">IF(TRIM(E5)="","",SUBSTITUTE(E5," ",""))</f>
        <v/>
      </c>
      <c r="V5" s="0" t="str">
        <f aca="false">IF(TRIM(F5)="","",SUBSTITUTE(F5," ",""))</f>
        <v/>
      </c>
      <c r="W5" s="0" t="n">
        <v>1</v>
      </c>
    </row>
    <row r="6" customFormat="false" ht="13" hidden="false" customHeight="false" outlineLevel="0" collapsed="false">
      <c r="A6" s="0" t="s">
        <v>78</v>
      </c>
      <c r="B6" s="0" t="s">
        <v>64</v>
      </c>
      <c r="C6" s="0" t="s">
        <v>79</v>
      </c>
      <c r="D6" s="0" t="s">
        <v>74</v>
      </c>
      <c r="F6" s="0" t="s">
        <v>80</v>
      </c>
      <c r="G6" s="0" t="str">
        <f aca="false">LEFT(SUBSTITUTE(A6," ",""),2)</f>
        <v>SK</v>
      </c>
      <c r="H6" s="0" t="str">
        <f aca="false">RIGHT(SUBSTITUTE(A6," ",""),LEN(SUBSTITUTE(A6," ",""))-2)</f>
        <v>000002090493</v>
      </c>
      <c r="I6" s="12" t="n">
        <v>505700033</v>
      </c>
      <c r="J6" s="1" t="str">
        <f aca="false">RIGHT(SUBSTITUTE(A6," ",""),4)</f>
        <v>0493</v>
      </c>
      <c r="K6" s="13" t="n">
        <f aca="false">DATE(VALUE(RIGHT(C6,4)), VALUE(MID(C6,4,2)), VALUE(LEFT(C6,2)))</f>
        <v>41295</v>
      </c>
      <c r="L6" s="0" t="n">
        <f aca="false">_xlfn.SWITCH(LOWER(B6),  "bahnica", 1,  "baran", 2,  "jahnička", 3,  "baránok", 4,  "")</f>
        <v>1</v>
      </c>
      <c r="N6" s="0" t="s">
        <v>68</v>
      </c>
      <c r="O6" s="0" t="str">
        <f aca="false">IF(RIGHT(TRIM(D6),3)="100", LEFT(TRIM(D6),LEN(TRIM(D6))-3) &amp; "      00", "----")</f>
        <v>SD      00</v>
      </c>
      <c r="P6" s="0" t="n">
        <v>1</v>
      </c>
      <c r="S6" s="0" t="str">
        <f aca="false">IF(TRIM(E6)="","",SUBSTITUTE(E6," ",""))</f>
        <v/>
      </c>
      <c r="V6" s="0" t="str">
        <f aca="false">IF(TRIM(F6)="","",SUBSTITUTE(F6," ",""))</f>
        <v>SK000001630859</v>
      </c>
      <c r="W6" s="0" t="n">
        <v>1</v>
      </c>
    </row>
    <row r="7" customFormat="false" ht="13" hidden="false" customHeight="false" outlineLevel="0" collapsed="false">
      <c r="A7" s="0" t="s">
        <v>81</v>
      </c>
      <c r="B7" s="0" t="s">
        <v>64</v>
      </c>
      <c r="C7" s="0" t="s">
        <v>82</v>
      </c>
      <c r="D7" s="0" t="s">
        <v>74</v>
      </c>
      <c r="F7" s="0" t="s">
        <v>83</v>
      </c>
      <c r="G7" s="0" t="str">
        <f aca="false">LEFT(SUBSTITUTE(A7," ",""),2)</f>
        <v>SK</v>
      </c>
      <c r="H7" s="0" t="str">
        <f aca="false">RIGHT(SUBSTITUTE(A7," ",""),LEN(SUBSTITUTE(A7," ",""))-2)</f>
        <v>000002242643</v>
      </c>
      <c r="I7" s="12" t="n">
        <v>505700033</v>
      </c>
      <c r="J7" s="1" t="str">
        <f aca="false">RIGHT(SUBSTITUTE(A7," ",""),4)</f>
        <v>2643</v>
      </c>
      <c r="K7" s="13" t="n">
        <f aca="false">DATE(VALUE(RIGHT(C7,4)), VALUE(MID(C7,4,2)), VALUE(LEFT(C7,2)))</f>
        <v>41310</v>
      </c>
      <c r="L7" s="0" t="n">
        <f aca="false">_xlfn.SWITCH(LOWER(B7),  "bahnica", 1,  "baran", 2,  "jahnička", 3,  "baránok", 4,  "")</f>
        <v>1</v>
      </c>
      <c r="N7" s="0" t="s">
        <v>68</v>
      </c>
      <c r="O7" s="0" t="str">
        <f aca="false">IF(RIGHT(TRIM(D7),3)="100", LEFT(TRIM(D7),LEN(TRIM(D7))-3) &amp; "      00", "----")</f>
        <v>SD      00</v>
      </c>
      <c r="P7" s="0" t="n">
        <v>1</v>
      </c>
      <c r="S7" s="0" t="str">
        <f aca="false">IF(TRIM(E7)="","",SUBSTITUTE(E7," ",""))</f>
        <v/>
      </c>
      <c r="V7" s="0" t="str">
        <f aca="false">IF(TRIM(F7)="","",SUBSTITUTE(F7," ",""))</f>
        <v>SK000001337356</v>
      </c>
      <c r="W7" s="0" t="n">
        <v>1</v>
      </c>
    </row>
    <row r="8" customFormat="false" ht="13" hidden="false" customHeight="false" outlineLevel="0" collapsed="false">
      <c r="A8" s="0" t="s">
        <v>84</v>
      </c>
      <c r="B8" s="0" t="s">
        <v>64</v>
      </c>
      <c r="C8" s="0" t="s">
        <v>85</v>
      </c>
      <c r="D8" s="0" t="s">
        <v>74</v>
      </c>
      <c r="F8" s="0" t="s">
        <v>86</v>
      </c>
      <c r="G8" s="0" t="str">
        <f aca="false">LEFT(SUBSTITUTE(A8," ",""),2)</f>
        <v>SK</v>
      </c>
      <c r="H8" s="0" t="str">
        <f aca="false">RIGHT(SUBSTITUTE(A8," ",""),LEN(SUBSTITUTE(A8," ",""))-2)</f>
        <v>000002242750</v>
      </c>
      <c r="I8" s="12" t="n">
        <v>505700033</v>
      </c>
      <c r="J8" s="1" t="str">
        <f aca="false">RIGHT(SUBSTITUTE(A8," ",""),4)</f>
        <v>2750</v>
      </c>
      <c r="K8" s="13" t="n">
        <f aca="false">DATE(VALUE(RIGHT(C8,4)), VALUE(MID(C8,4,2)), VALUE(LEFT(C8,2)))</f>
        <v>41301</v>
      </c>
      <c r="L8" s="0" t="n">
        <f aca="false">_xlfn.SWITCH(LOWER(B8),  "bahnica", 1,  "baran", 2,  "jahnička", 3,  "baránok", 4,  "")</f>
        <v>1</v>
      </c>
      <c r="N8" s="0" t="s">
        <v>68</v>
      </c>
      <c r="O8" s="0" t="str">
        <f aca="false">IF(RIGHT(TRIM(D8),3)="100", LEFT(TRIM(D8),LEN(TRIM(D8))-3) &amp; "      00", "----")</f>
        <v>SD      00</v>
      </c>
      <c r="P8" s="0" t="n">
        <v>1</v>
      </c>
      <c r="S8" s="0" t="str">
        <f aca="false">IF(TRIM(E8)="","",SUBSTITUTE(E8," ",""))</f>
        <v/>
      </c>
      <c r="V8" s="0" t="str">
        <f aca="false">IF(TRIM(F8)="","",SUBSTITUTE(F8," ",""))</f>
        <v>SK000001878571</v>
      </c>
      <c r="W8" s="0" t="n">
        <v>1</v>
      </c>
    </row>
    <row r="9" customFormat="false" ht="13" hidden="false" customHeight="false" outlineLevel="0" collapsed="false">
      <c r="A9" s="0" t="s">
        <v>87</v>
      </c>
      <c r="B9" s="0" t="s">
        <v>64</v>
      </c>
      <c r="C9" s="0" t="s">
        <v>88</v>
      </c>
      <c r="D9" s="0" t="s">
        <v>74</v>
      </c>
      <c r="F9" s="0" t="s">
        <v>89</v>
      </c>
      <c r="G9" s="0" t="str">
        <f aca="false">LEFT(SUBSTITUTE(A9," ",""),2)</f>
        <v>SK</v>
      </c>
      <c r="H9" s="0" t="str">
        <f aca="false">RIGHT(SUBSTITUTE(A9," ",""),LEN(SUBSTITUTE(A9," ",""))-2)</f>
        <v>000002362662</v>
      </c>
      <c r="I9" s="12" t="n">
        <v>505700033</v>
      </c>
      <c r="J9" s="1" t="str">
        <f aca="false">RIGHT(SUBSTITUTE(A9," ",""),4)</f>
        <v>2662</v>
      </c>
      <c r="K9" s="13" t="n">
        <f aca="false">DATE(VALUE(RIGHT(C9,4)), VALUE(MID(C9,4,2)), VALUE(LEFT(C9,2)))</f>
        <v>42384</v>
      </c>
      <c r="L9" s="0" t="n">
        <f aca="false">_xlfn.SWITCH(LOWER(B9),  "bahnica", 1,  "baran", 2,  "jahnička", 3,  "baránok", 4,  "")</f>
        <v>1</v>
      </c>
      <c r="N9" s="0" t="s">
        <v>68</v>
      </c>
      <c r="O9" s="0" t="str">
        <f aca="false">IF(RIGHT(TRIM(D9),3)="100", LEFT(TRIM(D9),LEN(TRIM(D9))-3) &amp; "      00", "----")</f>
        <v>SD      00</v>
      </c>
      <c r="P9" s="0" t="n">
        <v>1</v>
      </c>
      <c r="S9" s="0" t="str">
        <f aca="false">IF(TRIM(E9)="","",SUBSTITUTE(E9," ",""))</f>
        <v/>
      </c>
      <c r="V9" s="0" t="str">
        <f aca="false">IF(TRIM(F9)="","",SUBSTITUTE(F9," ",""))</f>
        <v>SK000002429147</v>
      </c>
      <c r="W9" s="0" t="n">
        <v>1</v>
      </c>
    </row>
    <row r="10" customFormat="false" ht="13" hidden="false" customHeight="false" outlineLevel="0" collapsed="false">
      <c r="A10" s="0" t="s">
        <v>90</v>
      </c>
      <c r="B10" s="0" t="s">
        <v>64</v>
      </c>
      <c r="C10" s="0" t="s">
        <v>91</v>
      </c>
      <c r="D10" s="0" t="s">
        <v>74</v>
      </c>
      <c r="F10" s="0" t="s">
        <v>92</v>
      </c>
      <c r="G10" s="0" t="str">
        <f aca="false">LEFT(SUBSTITUTE(A10," ",""),2)</f>
        <v>SK</v>
      </c>
      <c r="H10" s="0" t="str">
        <f aca="false">RIGHT(SUBSTITUTE(A10," ",""),LEN(SUBSTITUTE(A10," ",""))-2)</f>
        <v>000002362683</v>
      </c>
      <c r="I10" s="12" t="n">
        <v>505700033</v>
      </c>
      <c r="J10" s="1" t="str">
        <f aca="false">RIGHT(SUBSTITUTE(A10," ",""),4)</f>
        <v>2683</v>
      </c>
      <c r="K10" s="13" t="n">
        <f aca="false">DATE(VALUE(RIGHT(C10,4)), VALUE(MID(C10,4,2)), VALUE(LEFT(C10,2)))</f>
        <v>42387</v>
      </c>
      <c r="L10" s="0" t="n">
        <f aca="false">_xlfn.SWITCH(LOWER(B10),  "bahnica", 1,  "baran", 2,  "jahnička", 3,  "baránok", 4,  "")</f>
        <v>1</v>
      </c>
      <c r="N10" s="0" t="s">
        <v>68</v>
      </c>
      <c r="O10" s="0" t="str">
        <f aca="false">IF(RIGHT(TRIM(D10),3)="100", LEFT(TRIM(D10),LEN(TRIM(D10))-3) &amp; "      00", "----")</f>
        <v>SD      00</v>
      </c>
      <c r="P10" s="0" t="n">
        <v>1</v>
      </c>
      <c r="S10" s="0" t="str">
        <f aca="false">IF(TRIM(E10)="","",SUBSTITUTE(E10," ",""))</f>
        <v/>
      </c>
      <c r="V10" s="0" t="str">
        <f aca="false">IF(TRIM(F10)="","",SUBSTITUTE(F10," ",""))</f>
        <v>SK000001337416</v>
      </c>
      <c r="W10" s="0" t="n">
        <v>1</v>
      </c>
    </row>
    <row r="11" customFormat="false" ht="13" hidden="false" customHeight="false" outlineLevel="0" collapsed="false">
      <c r="A11" s="0" t="s">
        <v>93</v>
      </c>
      <c r="B11" s="0" t="s">
        <v>64</v>
      </c>
      <c r="C11" s="0" t="s">
        <v>94</v>
      </c>
      <c r="D11" s="0" t="s">
        <v>66</v>
      </c>
      <c r="F11" s="0" t="s">
        <v>95</v>
      </c>
      <c r="G11" s="0" t="str">
        <f aca="false">LEFT(SUBSTITUTE(A11," ",""),2)</f>
        <v>SK</v>
      </c>
      <c r="H11" s="0" t="str">
        <f aca="false">RIGHT(SUBSTITUTE(A11," ",""),LEN(SUBSTITUTE(A11," ",""))-2)</f>
        <v>000002362718</v>
      </c>
      <c r="I11" s="12" t="n">
        <v>505700033</v>
      </c>
      <c r="J11" s="1" t="str">
        <f aca="false">RIGHT(SUBSTITUTE(A11," ",""),4)</f>
        <v>2718</v>
      </c>
      <c r="K11" s="13" t="n">
        <f aca="false">DATE(VALUE(RIGHT(C11,4)), VALUE(MID(C11,4,2)), VALUE(LEFT(C11,2)))</f>
        <v>42374</v>
      </c>
      <c r="L11" s="0" t="n">
        <f aca="false">_xlfn.SWITCH(LOWER(B11),  "bahnica", 1,  "baran", 2,  "jahnička", 3,  "baránok", 4,  "")</f>
        <v>1</v>
      </c>
      <c r="N11" s="0" t="s">
        <v>68</v>
      </c>
      <c r="O11" s="0" t="str">
        <f aca="false">IF(RIGHT(TRIM(D11),3)="100", LEFT(TRIM(D11),LEN(TRIM(D11))-3) &amp; "      00", "----")</f>
        <v>ZV      00</v>
      </c>
      <c r="P11" s="0" t="n">
        <v>1</v>
      </c>
      <c r="S11" s="0" t="str">
        <f aca="false">IF(TRIM(E11)="","",SUBSTITUTE(E11," ",""))</f>
        <v/>
      </c>
      <c r="V11" s="0" t="str">
        <f aca="false">IF(TRIM(F11)="","",SUBSTITUTE(F11," ",""))</f>
        <v>SK000002429012</v>
      </c>
      <c r="W11" s="0" t="n">
        <v>1</v>
      </c>
    </row>
    <row r="12" customFormat="false" ht="13" hidden="false" customHeight="false" outlineLevel="0" collapsed="false">
      <c r="A12" s="0" t="s">
        <v>96</v>
      </c>
      <c r="B12" s="0" t="s">
        <v>64</v>
      </c>
      <c r="C12" s="0" t="s">
        <v>97</v>
      </c>
      <c r="D12" s="0" t="s">
        <v>66</v>
      </c>
      <c r="F12" s="0" t="s">
        <v>98</v>
      </c>
      <c r="G12" s="0" t="str">
        <f aca="false">LEFT(SUBSTITUTE(A12," ",""),2)</f>
        <v>SK</v>
      </c>
      <c r="H12" s="0" t="str">
        <f aca="false">RIGHT(SUBSTITUTE(A12," ",""),LEN(SUBSTITUTE(A12," ",""))-2)</f>
        <v>000002362722</v>
      </c>
      <c r="I12" s="12" t="n">
        <v>505700033</v>
      </c>
      <c r="J12" s="1" t="str">
        <f aca="false">RIGHT(SUBSTITUTE(A12," ",""),4)</f>
        <v>2722</v>
      </c>
      <c r="K12" s="13" t="n">
        <f aca="false">DATE(VALUE(RIGHT(C12,4)), VALUE(MID(C12,4,2)), VALUE(LEFT(C12,2)))</f>
        <v>42395</v>
      </c>
      <c r="L12" s="0" t="n">
        <f aca="false">_xlfn.SWITCH(LOWER(B12),  "bahnica", 1,  "baran", 2,  "jahnička", 3,  "baránok", 4,  "")</f>
        <v>1</v>
      </c>
      <c r="N12" s="0" t="s">
        <v>68</v>
      </c>
      <c r="O12" s="0" t="str">
        <f aca="false">IF(RIGHT(TRIM(D12),3)="100", LEFT(TRIM(D12),LEN(TRIM(D12))-3) &amp; "      00", "----")</f>
        <v>ZV      00</v>
      </c>
      <c r="P12" s="0" t="n">
        <v>1</v>
      </c>
      <c r="S12" s="0" t="str">
        <f aca="false">IF(TRIM(E12)="","",SUBSTITUTE(E12," ",""))</f>
        <v/>
      </c>
      <c r="V12" s="0" t="str">
        <f aca="false">IF(TRIM(F12)="","",SUBSTITUTE(F12," ",""))</f>
        <v>SK000002010111</v>
      </c>
      <c r="W12" s="0" t="n">
        <v>1</v>
      </c>
    </row>
    <row r="13" customFormat="false" ht="13" hidden="false" customHeight="false" outlineLevel="0" collapsed="false">
      <c r="A13" s="0" t="s">
        <v>99</v>
      </c>
      <c r="B13" s="0" t="s">
        <v>64</v>
      </c>
      <c r="C13" s="0" t="s">
        <v>100</v>
      </c>
      <c r="D13" s="0" t="s">
        <v>66</v>
      </c>
      <c r="F13" s="0" t="s">
        <v>101</v>
      </c>
      <c r="G13" s="0" t="str">
        <f aca="false">LEFT(SUBSTITUTE(A13," ",""),2)</f>
        <v>SK</v>
      </c>
      <c r="H13" s="0" t="str">
        <f aca="false">RIGHT(SUBSTITUTE(A13," ",""),LEN(SUBSTITUTE(A13," ",""))-2)</f>
        <v>000002362726</v>
      </c>
      <c r="I13" s="12" t="n">
        <v>505700033</v>
      </c>
      <c r="J13" s="1" t="str">
        <f aca="false">RIGHT(SUBSTITUTE(A13," ",""),4)</f>
        <v>2726</v>
      </c>
      <c r="K13" s="13" t="n">
        <f aca="false">DATE(VALUE(RIGHT(C13,4)), VALUE(MID(C13,4,2)), VALUE(LEFT(C13,2)))</f>
        <v>42391</v>
      </c>
      <c r="L13" s="0" t="n">
        <f aca="false">_xlfn.SWITCH(LOWER(B13),  "bahnica", 1,  "baran", 2,  "jahnička", 3,  "baránok", 4,  "")</f>
        <v>1</v>
      </c>
      <c r="N13" s="0" t="s">
        <v>68</v>
      </c>
      <c r="O13" s="0" t="str">
        <f aca="false">IF(RIGHT(TRIM(D13),3)="100", LEFT(TRIM(D13),LEN(TRIM(D13))-3) &amp; "      00", "----")</f>
        <v>ZV      00</v>
      </c>
      <c r="P13" s="0" t="n">
        <v>1</v>
      </c>
      <c r="S13" s="0" t="str">
        <f aca="false">IF(TRIM(E13)="","",SUBSTITUTE(E13," ",""))</f>
        <v/>
      </c>
      <c r="V13" s="0" t="str">
        <f aca="false">IF(TRIM(F13)="","",SUBSTITUTE(F13," ",""))</f>
        <v>SK000002242549</v>
      </c>
      <c r="W13" s="0" t="n">
        <v>1</v>
      </c>
    </row>
    <row r="14" customFormat="false" ht="13" hidden="false" customHeight="false" outlineLevel="0" collapsed="false">
      <c r="A14" s="0" t="s">
        <v>102</v>
      </c>
      <c r="B14" s="0" t="s">
        <v>64</v>
      </c>
      <c r="C14" s="0" t="s">
        <v>103</v>
      </c>
      <c r="D14" s="0" t="s">
        <v>66</v>
      </c>
      <c r="F14" s="0" t="s">
        <v>104</v>
      </c>
      <c r="G14" s="0" t="str">
        <f aca="false">LEFT(SUBSTITUTE(A14," ",""),2)</f>
        <v>SK</v>
      </c>
      <c r="H14" s="0" t="str">
        <f aca="false">RIGHT(SUBSTITUTE(A14," ",""),LEN(SUBSTITUTE(A14," ",""))-2)</f>
        <v>000002362729</v>
      </c>
      <c r="I14" s="12" t="n">
        <v>505700033</v>
      </c>
      <c r="J14" s="1" t="str">
        <f aca="false">RIGHT(SUBSTITUTE(A14," ",""),4)</f>
        <v>2729</v>
      </c>
      <c r="K14" s="13" t="n">
        <f aca="false">DATE(VALUE(RIGHT(C14,4)), VALUE(MID(C14,4,2)), VALUE(LEFT(C14,2)))</f>
        <v>42399</v>
      </c>
      <c r="L14" s="0" t="n">
        <f aca="false">_xlfn.SWITCH(LOWER(B14),  "bahnica", 1,  "baran", 2,  "jahnička", 3,  "baránok", 4,  "")</f>
        <v>1</v>
      </c>
      <c r="N14" s="0" t="s">
        <v>68</v>
      </c>
      <c r="O14" s="0" t="str">
        <f aca="false">IF(RIGHT(TRIM(D14),3)="100", LEFT(TRIM(D14),LEN(TRIM(D14))-3) &amp; "      00", "----")</f>
        <v>ZV      00</v>
      </c>
      <c r="P14" s="0" t="n">
        <v>1</v>
      </c>
      <c r="S14" s="0" t="str">
        <f aca="false">IF(TRIM(E14)="","",SUBSTITUTE(E14," ",""))</f>
        <v/>
      </c>
      <c r="V14" s="0" t="str">
        <f aca="false">IF(TRIM(F14)="","",SUBSTITUTE(F14," ",""))</f>
        <v>SK000002010175</v>
      </c>
      <c r="W14" s="0" t="n">
        <v>1</v>
      </c>
    </row>
    <row r="15" customFormat="false" ht="13" hidden="false" customHeight="false" outlineLevel="0" collapsed="false">
      <c r="A15" s="0" t="s">
        <v>105</v>
      </c>
      <c r="B15" s="0" t="s">
        <v>64</v>
      </c>
      <c r="C15" s="0" t="s">
        <v>106</v>
      </c>
      <c r="D15" s="0" t="s">
        <v>74</v>
      </c>
      <c r="F15" s="0" t="s">
        <v>107</v>
      </c>
      <c r="G15" s="0" t="str">
        <f aca="false">LEFT(SUBSTITUTE(A15," ",""),2)</f>
        <v>SK</v>
      </c>
      <c r="H15" s="0" t="str">
        <f aca="false">RIGHT(SUBSTITUTE(A15," ",""),LEN(SUBSTITUTE(A15," ",""))-2)</f>
        <v>000002362752</v>
      </c>
      <c r="I15" s="12" t="n">
        <v>505700033</v>
      </c>
      <c r="J15" s="1" t="str">
        <f aca="false">RIGHT(SUBSTITUTE(A15," ",""),4)</f>
        <v>2752</v>
      </c>
      <c r="K15" s="13" t="n">
        <f aca="false">DATE(VALUE(RIGHT(C15,4)), VALUE(MID(C15,4,2)), VALUE(LEFT(C15,2)))</f>
        <v>42382</v>
      </c>
      <c r="L15" s="0" t="n">
        <f aca="false">_xlfn.SWITCH(LOWER(B15),  "bahnica", 1,  "baran", 2,  "jahnička", 3,  "baránok", 4,  "")</f>
        <v>1</v>
      </c>
      <c r="N15" s="0" t="s">
        <v>68</v>
      </c>
      <c r="O15" s="0" t="str">
        <f aca="false">IF(RIGHT(TRIM(D15),3)="100", LEFT(TRIM(D15),LEN(TRIM(D15))-3) &amp; "      00", "----")</f>
        <v>SD      00</v>
      </c>
      <c r="P15" s="0" t="n">
        <v>1</v>
      </c>
      <c r="S15" s="0" t="str">
        <f aca="false">IF(TRIM(E15)="","",SUBSTITUTE(E15," ",""))</f>
        <v/>
      </c>
      <c r="V15" s="0" t="str">
        <f aca="false">IF(TRIM(F15)="","",SUBSTITUTE(F15," ",""))</f>
        <v>SK000000359155</v>
      </c>
      <c r="W15" s="0" t="n">
        <v>1</v>
      </c>
    </row>
    <row r="16" customFormat="false" ht="13" hidden="false" customHeight="false" outlineLevel="0" collapsed="false">
      <c r="A16" s="0" t="s">
        <v>108</v>
      </c>
      <c r="B16" s="0" t="s">
        <v>64</v>
      </c>
      <c r="C16" s="0" t="s">
        <v>109</v>
      </c>
      <c r="D16" s="0" t="s">
        <v>74</v>
      </c>
      <c r="F16" s="0" t="s">
        <v>110</v>
      </c>
      <c r="G16" s="0" t="str">
        <f aca="false">LEFT(SUBSTITUTE(A16," ",""),2)</f>
        <v>SK</v>
      </c>
      <c r="H16" s="0" t="str">
        <f aca="false">RIGHT(SUBSTITUTE(A16," ",""),LEN(SUBSTITUTE(A16," ",""))-2)</f>
        <v>000002362756</v>
      </c>
      <c r="I16" s="12" t="n">
        <v>505700033</v>
      </c>
      <c r="J16" s="1" t="str">
        <f aca="false">RIGHT(SUBSTITUTE(A16," ",""),4)</f>
        <v>2756</v>
      </c>
      <c r="K16" s="13" t="n">
        <f aca="false">DATE(VALUE(RIGHT(C16,4)), VALUE(MID(C16,4,2)), VALUE(LEFT(C16,2)))</f>
        <v>42389</v>
      </c>
      <c r="L16" s="0" t="n">
        <f aca="false">_xlfn.SWITCH(LOWER(B16),  "bahnica", 1,  "baran", 2,  "jahnička", 3,  "baránok", 4,  "")</f>
        <v>1</v>
      </c>
      <c r="N16" s="0" t="s">
        <v>68</v>
      </c>
      <c r="O16" s="0" t="str">
        <f aca="false">IF(RIGHT(TRIM(D16),3)="100", LEFT(TRIM(D16),LEN(TRIM(D16))-3) &amp; "      00", "----")</f>
        <v>SD      00</v>
      </c>
      <c r="P16" s="0" t="n">
        <v>1</v>
      </c>
      <c r="S16" s="0" t="str">
        <f aca="false">IF(TRIM(E16)="","",SUBSTITUTE(E16," ",""))</f>
        <v/>
      </c>
      <c r="V16" s="0" t="str">
        <f aca="false">IF(TRIM(F16)="","",SUBSTITUTE(F16," ",""))</f>
        <v>SK000000437698</v>
      </c>
      <c r="W16" s="0" t="n">
        <v>1</v>
      </c>
    </row>
    <row r="17" customFormat="false" ht="13" hidden="false" customHeight="false" outlineLevel="0" collapsed="false">
      <c r="A17" s="0" t="s">
        <v>111</v>
      </c>
      <c r="B17" s="0" t="s">
        <v>64</v>
      </c>
      <c r="C17" s="0" t="s">
        <v>91</v>
      </c>
      <c r="D17" s="0" t="s">
        <v>74</v>
      </c>
      <c r="F17" s="0" t="s">
        <v>112</v>
      </c>
      <c r="G17" s="0" t="str">
        <f aca="false">LEFT(SUBSTITUTE(A17," ",""),2)</f>
        <v>SK</v>
      </c>
      <c r="H17" s="0" t="str">
        <f aca="false">RIGHT(SUBSTITUTE(A17," ",""),LEN(SUBSTITUTE(A17," ",""))-2)</f>
        <v>000002362782</v>
      </c>
      <c r="I17" s="12" t="n">
        <v>505700033</v>
      </c>
      <c r="J17" s="1" t="str">
        <f aca="false">RIGHT(SUBSTITUTE(A17," ",""),4)</f>
        <v>2782</v>
      </c>
      <c r="K17" s="13" t="n">
        <f aca="false">DATE(VALUE(RIGHT(C17,4)), VALUE(MID(C17,4,2)), VALUE(LEFT(C17,2)))</f>
        <v>42387</v>
      </c>
      <c r="L17" s="0" t="n">
        <f aca="false">_xlfn.SWITCH(LOWER(B17),  "bahnica", 1,  "baran", 2,  "jahnička", 3,  "baránok", 4,  "")</f>
        <v>1</v>
      </c>
      <c r="N17" s="0" t="s">
        <v>68</v>
      </c>
      <c r="O17" s="0" t="str">
        <f aca="false">IF(RIGHT(TRIM(D17),3)="100", LEFT(TRIM(D17),LEN(TRIM(D17))-3) &amp; "      00", "----")</f>
        <v>SD      00</v>
      </c>
      <c r="P17" s="0" t="n">
        <v>1</v>
      </c>
      <c r="S17" s="0" t="str">
        <f aca="false">IF(TRIM(E17)="","",SUBSTITUTE(E17," ",""))</f>
        <v/>
      </c>
      <c r="V17" s="0" t="str">
        <f aca="false">IF(TRIM(F17)="","",SUBSTITUTE(F17," ",""))</f>
        <v>SK000001337589</v>
      </c>
      <c r="W17" s="0" t="n">
        <v>1</v>
      </c>
    </row>
    <row r="18" customFormat="false" ht="13" hidden="false" customHeight="false" outlineLevel="0" collapsed="false">
      <c r="A18" s="0" t="s">
        <v>113</v>
      </c>
      <c r="B18" s="0" t="s">
        <v>64</v>
      </c>
      <c r="C18" s="0" t="s">
        <v>106</v>
      </c>
      <c r="D18" s="0" t="s">
        <v>74</v>
      </c>
      <c r="F18" s="0" t="s">
        <v>114</v>
      </c>
      <c r="G18" s="0" t="str">
        <f aca="false">LEFT(SUBSTITUTE(A18," ",""),2)</f>
        <v>SK</v>
      </c>
      <c r="H18" s="0" t="str">
        <f aca="false">RIGHT(SUBSTITUTE(A18," ",""),LEN(SUBSTITUTE(A18," ",""))-2)</f>
        <v>000002362786</v>
      </c>
      <c r="I18" s="12" t="n">
        <v>505700033</v>
      </c>
      <c r="J18" s="1" t="str">
        <f aca="false">RIGHT(SUBSTITUTE(A18," ",""),4)</f>
        <v>2786</v>
      </c>
      <c r="K18" s="13" t="n">
        <f aca="false">DATE(VALUE(RIGHT(C18,4)), VALUE(MID(C18,4,2)), VALUE(LEFT(C18,2)))</f>
        <v>42382</v>
      </c>
      <c r="L18" s="0" t="n">
        <f aca="false">_xlfn.SWITCH(LOWER(B18),  "bahnica", 1,  "baran", 2,  "jahnička", 3,  "baránok", 4,  "")</f>
        <v>1</v>
      </c>
      <c r="N18" s="0" t="s">
        <v>68</v>
      </c>
      <c r="O18" s="0" t="str">
        <f aca="false">IF(RIGHT(TRIM(D18),3)="100", LEFT(TRIM(D18),LEN(TRIM(D18))-3) &amp; "      00", "----")</f>
        <v>SD      00</v>
      </c>
      <c r="P18" s="0" t="n">
        <v>1</v>
      </c>
      <c r="S18" s="0" t="str">
        <f aca="false">IF(TRIM(E18)="","",SUBSTITUTE(E18," ",""))</f>
        <v/>
      </c>
      <c r="V18" s="0" t="str">
        <f aca="false">IF(TRIM(F18)="","",SUBSTITUTE(F18," ",""))</f>
        <v>SK000001337927</v>
      </c>
      <c r="W18" s="0" t="n">
        <v>1</v>
      </c>
    </row>
    <row r="19" customFormat="false" ht="13" hidden="false" customHeight="false" outlineLevel="0" collapsed="false">
      <c r="A19" s="0" t="s">
        <v>115</v>
      </c>
      <c r="B19" s="0" t="s">
        <v>64</v>
      </c>
      <c r="C19" s="0" t="s">
        <v>106</v>
      </c>
      <c r="D19" s="0" t="s">
        <v>74</v>
      </c>
      <c r="F19" s="0" t="s">
        <v>116</v>
      </c>
      <c r="G19" s="0" t="str">
        <f aca="false">LEFT(SUBSTITUTE(A19," ",""),2)</f>
        <v>SK</v>
      </c>
      <c r="H19" s="0" t="str">
        <f aca="false">RIGHT(SUBSTITUTE(A19," ",""),LEN(SUBSTITUTE(A19," ",""))-2)</f>
        <v>000002362795</v>
      </c>
      <c r="I19" s="12" t="n">
        <v>505700033</v>
      </c>
      <c r="J19" s="1" t="str">
        <f aca="false">RIGHT(SUBSTITUTE(A19," ",""),4)</f>
        <v>2795</v>
      </c>
      <c r="K19" s="13" t="n">
        <f aca="false">DATE(VALUE(RIGHT(C19,4)), VALUE(MID(C19,4,2)), VALUE(LEFT(C19,2)))</f>
        <v>42382</v>
      </c>
      <c r="L19" s="0" t="n">
        <f aca="false">_xlfn.SWITCH(LOWER(B19),  "bahnica", 1,  "baran", 2,  "jahnička", 3,  "baránok", 4,  "")</f>
        <v>1</v>
      </c>
      <c r="N19" s="0" t="s">
        <v>68</v>
      </c>
      <c r="O19" s="0" t="str">
        <f aca="false">IF(RIGHT(TRIM(D19),3)="100", LEFT(TRIM(D19),LEN(TRIM(D19))-3) &amp; "      00", "----")</f>
        <v>SD      00</v>
      </c>
      <c r="P19" s="0" t="n">
        <v>1</v>
      </c>
      <c r="S19" s="0" t="str">
        <f aca="false">IF(TRIM(E19)="","",SUBSTITUTE(E19," ",""))</f>
        <v/>
      </c>
      <c r="V19" s="0" t="str">
        <f aca="false">IF(TRIM(F19)="","",SUBSTITUTE(F19," ",""))</f>
        <v>SK000002010195</v>
      </c>
      <c r="W19" s="0" t="n">
        <v>1</v>
      </c>
    </row>
    <row r="20" customFormat="false" ht="13" hidden="false" customHeight="false" outlineLevel="0" collapsed="false">
      <c r="A20" s="0" t="s">
        <v>117</v>
      </c>
      <c r="B20" s="0" t="s">
        <v>64</v>
      </c>
      <c r="C20" s="0" t="s">
        <v>118</v>
      </c>
      <c r="D20" s="0" t="s">
        <v>74</v>
      </c>
      <c r="F20" s="0" t="s">
        <v>119</v>
      </c>
      <c r="G20" s="0" t="str">
        <f aca="false">LEFT(SUBSTITUTE(A20," ",""),2)</f>
        <v>SK</v>
      </c>
      <c r="H20" s="0" t="str">
        <f aca="false">RIGHT(SUBSTITUTE(A20," ",""),LEN(SUBSTITUTE(A20," ",""))-2)</f>
        <v>000002362815</v>
      </c>
      <c r="I20" s="12" t="n">
        <v>505700033</v>
      </c>
      <c r="J20" s="1" t="str">
        <f aca="false">RIGHT(SUBSTITUTE(A20," ",""),4)</f>
        <v>2815</v>
      </c>
      <c r="K20" s="13" t="n">
        <f aca="false">DATE(VALUE(RIGHT(C20,4)), VALUE(MID(C20,4,2)), VALUE(LEFT(C20,2)))</f>
        <v>42388</v>
      </c>
      <c r="L20" s="0" t="n">
        <f aca="false">_xlfn.SWITCH(LOWER(B20),  "bahnica", 1,  "baran", 2,  "jahnička", 3,  "baránok", 4,  "")</f>
        <v>1</v>
      </c>
      <c r="N20" s="0" t="s">
        <v>68</v>
      </c>
      <c r="O20" s="0" t="str">
        <f aca="false">IF(RIGHT(TRIM(D20),3)="100", LEFT(TRIM(D20),LEN(TRIM(D20))-3) &amp; "      00", "----")</f>
        <v>SD      00</v>
      </c>
      <c r="P20" s="0" t="n">
        <v>1</v>
      </c>
      <c r="S20" s="0" t="str">
        <f aca="false">IF(TRIM(E20)="","",SUBSTITUTE(E20," ",""))</f>
        <v/>
      </c>
      <c r="V20" s="0" t="str">
        <f aca="false">IF(TRIM(F20)="","",SUBSTITUTE(F20," ",""))</f>
        <v>SK000002429180</v>
      </c>
      <c r="W20" s="0" t="n">
        <v>1</v>
      </c>
    </row>
    <row r="21" customFormat="false" ht="13" hidden="false" customHeight="false" outlineLevel="0" collapsed="false">
      <c r="A21" s="0" t="s">
        <v>120</v>
      </c>
      <c r="B21" s="0" t="s">
        <v>64</v>
      </c>
      <c r="C21" s="0" t="s">
        <v>109</v>
      </c>
      <c r="D21" s="0" t="s">
        <v>74</v>
      </c>
      <c r="F21" s="0" t="s">
        <v>121</v>
      </c>
      <c r="G21" s="0" t="str">
        <f aca="false">LEFT(SUBSTITUTE(A21," ",""),2)</f>
        <v>SK</v>
      </c>
      <c r="H21" s="0" t="str">
        <f aca="false">RIGHT(SUBSTITUTE(A21," ",""),LEN(SUBSTITUTE(A21," ",""))-2)</f>
        <v>000002362818</v>
      </c>
      <c r="I21" s="12" t="n">
        <v>505700033</v>
      </c>
      <c r="J21" s="1" t="str">
        <f aca="false">RIGHT(SUBSTITUTE(A21," ",""),4)</f>
        <v>2818</v>
      </c>
      <c r="K21" s="13" t="n">
        <f aca="false">DATE(VALUE(RIGHT(C21,4)), VALUE(MID(C21,4,2)), VALUE(LEFT(C21,2)))</f>
        <v>42389</v>
      </c>
      <c r="L21" s="0" t="n">
        <f aca="false">_xlfn.SWITCH(LOWER(B21),  "bahnica", 1,  "baran", 2,  "jahnička", 3,  "baránok", 4,  "")</f>
        <v>1</v>
      </c>
      <c r="N21" s="0" t="s">
        <v>68</v>
      </c>
      <c r="O21" s="0" t="str">
        <f aca="false">IF(RIGHT(TRIM(D21),3)="100", LEFT(TRIM(D21),LEN(TRIM(D21))-3) &amp; "      00", "----")</f>
        <v>SD      00</v>
      </c>
      <c r="P21" s="0" t="n">
        <v>1</v>
      </c>
      <c r="S21" s="0" t="str">
        <f aca="false">IF(TRIM(E21)="","",SUBSTITUTE(E21," ",""))</f>
        <v/>
      </c>
      <c r="V21" s="0" t="str">
        <f aca="false">IF(TRIM(F21)="","",SUBSTITUTE(F21," ",""))</f>
        <v>SK000002429221</v>
      </c>
      <c r="W21" s="0" t="n">
        <v>1</v>
      </c>
    </row>
    <row r="22" customFormat="false" ht="13" hidden="false" customHeight="false" outlineLevel="0" collapsed="false">
      <c r="A22" s="0" t="s">
        <v>122</v>
      </c>
      <c r="B22" s="0" t="s">
        <v>64</v>
      </c>
      <c r="C22" s="0" t="s">
        <v>109</v>
      </c>
      <c r="D22" s="0" t="s">
        <v>74</v>
      </c>
      <c r="F22" s="0" t="s">
        <v>123</v>
      </c>
      <c r="G22" s="0" t="str">
        <f aca="false">LEFT(SUBSTITUTE(A22," ",""),2)</f>
        <v>SK</v>
      </c>
      <c r="H22" s="0" t="str">
        <f aca="false">RIGHT(SUBSTITUTE(A22," ",""),LEN(SUBSTITUTE(A22," ",""))-2)</f>
        <v>000002362855</v>
      </c>
      <c r="I22" s="12" t="n">
        <v>505700033</v>
      </c>
      <c r="J22" s="1" t="str">
        <f aca="false">RIGHT(SUBSTITUTE(A22," ",""),4)</f>
        <v>2855</v>
      </c>
      <c r="K22" s="13" t="n">
        <f aca="false">DATE(VALUE(RIGHT(C22,4)), VALUE(MID(C22,4,2)), VALUE(LEFT(C22,2)))</f>
        <v>42389</v>
      </c>
      <c r="L22" s="0" t="n">
        <f aca="false">_xlfn.SWITCH(LOWER(B22),  "bahnica", 1,  "baran", 2,  "jahnička", 3,  "baránok", 4,  "")</f>
        <v>1</v>
      </c>
      <c r="N22" s="0" t="s">
        <v>68</v>
      </c>
      <c r="O22" s="0" t="str">
        <f aca="false">IF(RIGHT(TRIM(D22),3)="100", LEFT(TRIM(D22),LEN(TRIM(D22))-3) &amp; "      00", "----")</f>
        <v>SD      00</v>
      </c>
      <c r="P22" s="0" t="n">
        <v>1</v>
      </c>
      <c r="S22" s="0" t="str">
        <f aca="false">IF(TRIM(E22)="","",SUBSTITUTE(E22," ",""))</f>
        <v/>
      </c>
      <c r="V22" s="0" t="str">
        <f aca="false">IF(TRIM(F22)="","",SUBSTITUTE(F22," ",""))</f>
        <v>SK000002429150</v>
      </c>
      <c r="W22" s="0" t="n">
        <v>1</v>
      </c>
    </row>
    <row r="23" customFormat="false" ht="13" hidden="false" customHeight="false" outlineLevel="0" collapsed="false">
      <c r="A23" s="0" t="s">
        <v>124</v>
      </c>
      <c r="B23" s="0" t="s">
        <v>64</v>
      </c>
      <c r="C23" s="0" t="s">
        <v>125</v>
      </c>
      <c r="D23" s="0" t="s">
        <v>74</v>
      </c>
      <c r="F23" s="0" t="s">
        <v>126</v>
      </c>
      <c r="G23" s="0" t="str">
        <f aca="false">LEFT(SUBSTITUTE(A23," ",""),2)</f>
        <v>SK</v>
      </c>
      <c r="H23" s="0" t="str">
        <f aca="false">RIGHT(SUBSTITUTE(A23," ",""),LEN(SUBSTITUTE(A23," ",""))-2)</f>
        <v>000002365283</v>
      </c>
      <c r="I23" s="12" t="n">
        <v>505700033</v>
      </c>
      <c r="J23" s="1" t="str">
        <f aca="false">RIGHT(SUBSTITUTE(A23," ",""),4)</f>
        <v>5283</v>
      </c>
      <c r="K23" s="13" t="n">
        <f aca="false">DATE(VALUE(RIGHT(C23,4)), VALUE(MID(C23,4,2)), VALUE(LEFT(C23,2)))</f>
        <v>42394</v>
      </c>
      <c r="L23" s="0" t="n">
        <f aca="false">_xlfn.SWITCH(LOWER(B23),  "bahnica", 1,  "baran", 2,  "jahnička", 3,  "baránok", 4,  "")</f>
        <v>1</v>
      </c>
      <c r="N23" s="0" t="s">
        <v>68</v>
      </c>
      <c r="O23" s="0" t="str">
        <f aca="false">IF(RIGHT(TRIM(D23),3)="100", LEFT(TRIM(D23),LEN(TRIM(D23))-3) &amp; "      00", "----")</f>
        <v>SD      00</v>
      </c>
      <c r="P23" s="0" t="n">
        <v>1</v>
      </c>
      <c r="S23" s="0" t="str">
        <f aca="false">IF(TRIM(E23)="","",SUBSTITUTE(E23," ",""))</f>
        <v/>
      </c>
      <c r="V23" s="0" t="str">
        <f aca="false">IF(TRIM(F23)="","",SUBSTITUTE(F23," ",""))</f>
        <v>SK000001870260</v>
      </c>
      <c r="W23" s="0" t="n">
        <v>1</v>
      </c>
    </row>
    <row r="24" customFormat="false" ht="13" hidden="false" customHeight="false" outlineLevel="0" collapsed="false">
      <c r="A24" s="0" t="s">
        <v>127</v>
      </c>
      <c r="B24" s="0" t="s">
        <v>64</v>
      </c>
      <c r="C24" s="0" t="s">
        <v>128</v>
      </c>
      <c r="D24" s="0" t="s">
        <v>74</v>
      </c>
      <c r="F24" s="0" t="s">
        <v>129</v>
      </c>
      <c r="G24" s="0" t="str">
        <f aca="false">LEFT(SUBSTITUTE(A24," ",""),2)</f>
        <v>SK</v>
      </c>
      <c r="H24" s="0" t="str">
        <f aca="false">RIGHT(SUBSTITUTE(A24," ",""),LEN(SUBSTITUTE(A24," ",""))-2)</f>
        <v>000002365297</v>
      </c>
      <c r="I24" s="12" t="n">
        <v>505700033</v>
      </c>
      <c r="J24" s="1" t="str">
        <f aca="false">RIGHT(SUBSTITUTE(A24," ",""),4)</f>
        <v>5297</v>
      </c>
      <c r="K24" s="13" t="n">
        <f aca="false">DATE(VALUE(RIGHT(C24,4)), VALUE(MID(C24,4,2)), VALUE(LEFT(C24,2)))</f>
        <v>42412</v>
      </c>
      <c r="L24" s="0" t="n">
        <f aca="false">_xlfn.SWITCH(LOWER(B24),  "bahnica", 1,  "baran", 2,  "jahnička", 3,  "baránok", 4,  "")</f>
        <v>1</v>
      </c>
      <c r="N24" s="0" t="s">
        <v>68</v>
      </c>
      <c r="O24" s="0" t="str">
        <f aca="false">IF(RIGHT(TRIM(D24),3)="100", LEFT(TRIM(D24),LEN(TRIM(D24))-3) &amp; "      00", "----")</f>
        <v>SD      00</v>
      </c>
      <c r="P24" s="0" t="n">
        <v>1</v>
      </c>
      <c r="S24" s="0" t="str">
        <f aca="false">IF(TRIM(E24)="","",SUBSTITUTE(E24," ",""))</f>
        <v/>
      </c>
      <c r="V24" s="0" t="str">
        <f aca="false">IF(TRIM(F24)="","",SUBSTITUTE(F24," ",""))</f>
        <v>SK000002429380</v>
      </c>
      <c r="W24" s="0" t="n">
        <v>1</v>
      </c>
    </row>
    <row r="25" customFormat="false" ht="13" hidden="false" customHeight="false" outlineLevel="0" collapsed="false">
      <c r="A25" s="0" t="s">
        <v>130</v>
      </c>
      <c r="B25" s="0" t="s">
        <v>64</v>
      </c>
      <c r="C25" s="0" t="s">
        <v>131</v>
      </c>
      <c r="D25" s="0" t="s">
        <v>74</v>
      </c>
      <c r="F25" s="0" t="s">
        <v>132</v>
      </c>
      <c r="G25" s="0" t="str">
        <f aca="false">LEFT(SUBSTITUTE(A25," ",""),2)</f>
        <v>SK</v>
      </c>
      <c r="H25" s="0" t="str">
        <f aca="false">RIGHT(SUBSTITUTE(A25," ",""),LEN(SUBSTITUTE(A25," ",""))-2)</f>
        <v>000002365300</v>
      </c>
      <c r="I25" s="12" t="n">
        <v>505700033</v>
      </c>
      <c r="J25" s="1" t="str">
        <f aca="false">RIGHT(SUBSTITUTE(A25," ",""),4)</f>
        <v>5300</v>
      </c>
      <c r="K25" s="13" t="n">
        <f aca="false">DATE(VALUE(RIGHT(C25,4)), VALUE(MID(C25,4,2)), VALUE(LEFT(C25,2)))</f>
        <v>42406</v>
      </c>
      <c r="L25" s="0" t="n">
        <f aca="false">_xlfn.SWITCH(LOWER(B25),  "bahnica", 1,  "baran", 2,  "jahnička", 3,  "baránok", 4,  "")</f>
        <v>1</v>
      </c>
      <c r="N25" s="0" t="s">
        <v>68</v>
      </c>
      <c r="O25" s="0" t="str">
        <f aca="false">IF(RIGHT(TRIM(D25),3)="100", LEFT(TRIM(D25),LEN(TRIM(D25))-3) &amp; "      00", "----")</f>
        <v>SD      00</v>
      </c>
      <c r="P25" s="0" t="n">
        <v>1</v>
      </c>
      <c r="S25" s="0" t="str">
        <f aca="false">IF(TRIM(E25)="","",SUBSTITUTE(E25," ",""))</f>
        <v/>
      </c>
      <c r="V25" s="0" t="str">
        <f aca="false">IF(TRIM(F25)="","",SUBSTITUTE(F25," ",""))</f>
        <v>SK000002429258</v>
      </c>
      <c r="W25" s="0" t="n">
        <v>1</v>
      </c>
    </row>
    <row r="26" customFormat="false" ht="13" hidden="false" customHeight="false" outlineLevel="0" collapsed="false">
      <c r="A26" s="0" t="s">
        <v>133</v>
      </c>
      <c r="B26" s="0" t="s">
        <v>64</v>
      </c>
      <c r="C26" s="0" t="s">
        <v>134</v>
      </c>
      <c r="D26" s="0" t="s">
        <v>74</v>
      </c>
      <c r="F26" s="0" t="s">
        <v>135</v>
      </c>
      <c r="G26" s="0" t="str">
        <f aca="false">LEFT(SUBSTITUTE(A26," ",""),2)</f>
        <v>SK</v>
      </c>
      <c r="H26" s="0" t="str">
        <f aca="false">RIGHT(SUBSTITUTE(A26," ",""),LEN(SUBSTITUTE(A26," ",""))-2)</f>
        <v>000002365336</v>
      </c>
      <c r="I26" s="12" t="n">
        <v>505700033</v>
      </c>
      <c r="J26" s="1" t="str">
        <f aca="false">RIGHT(SUBSTITUTE(A26," ",""),4)</f>
        <v>5336</v>
      </c>
      <c r="K26" s="13" t="n">
        <f aca="false">DATE(VALUE(RIGHT(C26,4)), VALUE(MID(C26,4,2)), VALUE(LEFT(C26,2)))</f>
        <v>42393</v>
      </c>
      <c r="L26" s="0" t="n">
        <f aca="false">_xlfn.SWITCH(LOWER(B26),  "bahnica", 1,  "baran", 2,  "jahnička", 3,  "baránok", 4,  "")</f>
        <v>1</v>
      </c>
      <c r="N26" s="0" t="s">
        <v>68</v>
      </c>
      <c r="O26" s="0" t="str">
        <f aca="false">IF(RIGHT(TRIM(D26),3)="100", LEFT(TRIM(D26),LEN(TRIM(D26))-3) &amp; "      00", "----")</f>
        <v>SD      00</v>
      </c>
      <c r="P26" s="0" t="n">
        <v>1</v>
      </c>
      <c r="S26" s="0" t="str">
        <f aca="false">IF(TRIM(E26)="","",SUBSTITUTE(E26," ",""))</f>
        <v/>
      </c>
      <c r="V26" s="0" t="str">
        <f aca="false">IF(TRIM(F26)="","",SUBSTITUTE(F26," ",""))</f>
        <v>SK000002242693</v>
      </c>
      <c r="W26" s="0" t="n">
        <v>1</v>
      </c>
    </row>
    <row r="27" customFormat="false" ht="13" hidden="false" customHeight="false" outlineLevel="0" collapsed="false">
      <c r="A27" s="0" t="s">
        <v>136</v>
      </c>
      <c r="B27" s="0" t="s">
        <v>64</v>
      </c>
      <c r="C27" s="0" t="s">
        <v>137</v>
      </c>
      <c r="D27" s="0" t="s">
        <v>74</v>
      </c>
      <c r="F27" s="0" t="s">
        <v>138</v>
      </c>
      <c r="G27" s="0" t="str">
        <f aca="false">LEFT(SUBSTITUTE(A27," ",""),2)</f>
        <v>SK</v>
      </c>
      <c r="H27" s="0" t="str">
        <f aca="false">RIGHT(SUBSTITUTE(A27," ",""),LEN(SUBSTITUTE(A27," ",""))-2)</f>
        <v>000002429112</v>
      </c>
      <c r="I27" s="12" t="n">
        <v>505700033</v>
      </c>
      <c r="J27" s="1" t="str">
        <f aca="false">RIGHT(SUBSTITUTE(A27," ",""),4)</f>
        <v>9112</v>
      </c>
      <c r="K27" s="13" t="n">
        <f aca="false">DATE(VALUE(RIGHT(C27,4)), VALUE(MID(C27,4,2)), VALUE(LEFT(C27,2)))</f>
        <v>41640</v>
      </c>
      <c r="L27" s="0" t="n">
        <f aca="false">_xlfn.SWITCH(LOWER(B27),  "bahnica", 1,  "baran", 2,  "jahnička", 3,  "baránok", 4,  "")</f>
        <v>1</v>
      </c>
      <c r="N27" s="0" t="s">
        <v>68</v>
      </c>
      <c r="O27" s="0" t="str">
        <f aca="false">IF(RIGHT(TRIM(D27),3)="100", LEFT(TRIM(D27),LEN(TRIM(D27))-3) &amp; "      00", "----")</f>
        <v>SD      00</v>
      </c>
      <c r="P27" s="0" t="n">
        <v>1</v>
      </c>
      <c r="S27" s="0" t="str">
        <f aca="false">IF(TRIM(E27)="","",SUBSTITUTE(E27," ",""))</f>
        <v/>
      </c>
      <c r="V27" s="0" t="str">
        <f aca="false">IF(TRIM(F27)="","",SUBSTITUTE(F27," ",""))</f>
        <v>SK000002010220</v>
      </c>
      <c r="W27" s="0" t="n">
        <v>1</v>
      </c>
    </row>
    <row r="28" customFormat="false" ht="13" hidden="false" customHeight="false" outlineLevel="0" collapsed="false">
      <c r="A28" s="0" t="s">
        <v>139</v>
      </c>
      <c r="B28" s="0" t="s">
        <v>64</v>
      </c>
      <c r="C28" s="0" t="s">
        <v>140</v>
      </c>
      <c r="D28" s="0" t="s">
        <v>74</v>
      </c>
      <c r="F28" s="0" t="s">
        <v>141</v>
      </c>
      <c r="G28" s="0" t="str">
        <f aca="false">LEFT(SUBSTITUTE(A28," ",""),2)</f>
        <v>SK</v>
      </c>
      <c r="H28" s="0" t="str">
        <f aca="false">RIGHT(SUBSTITUTE(A28," ",""),LEN(SUBSTITUTE(A28," ",""))-2)</f>
        <v>000002429128</v>
      </c>
      <c r="I28" s="12" t="n">
        <v>505700033</v>
      </c>
      <c r="J28" s="1" t="str">
        <f aca="false">RIGHT(SUBSTITUTE(A28," ",""),4)</f>
        <v>9128</v>
      </c>
      <c r="K28" s="13" t="n">
        <f aca="false">DATE(VALUE(RIGHT(C28,4)), VALUE(MID(C28,4,2)), VALUE(LEFT(C28,2)))</f>
        <v>41687</v>
      </c>
      <c r="L28" s="0" t="n">
        <f aca="false">_xlfn.SWITCH(LOWER(B28),  "bahnica", 1,  "baran", 2,  "jahnička", 3,  "baránok", 4,  "")</f>
        <v>1</v>
      </c>
      <c r="N28" s="0" t="s">
        <v>68</v>
      </c>
      <c r="O28" s="0" t="str">
        <f aca="false">IF(RIGHT(TRIM(D28),3)="100", LEFT(TRIM(D28),LEN(TRIM(D28))-3) &amp; "      00", "----")</f>
        <v>SD      00</v>
      </c>
      <c r="P28" s="0" t="n">
        <v>1</v>
      </c>
      <c r="S28" s="0" t="str">
        <f aca="false">IF(TRIM(E28)="","",SUBSTITUTE(E28," ",""))</f>
        <v/>
      </c>
      <c r="V28" s="0" t="str">
        <f aca="false">IF(TRIM(F28)="","",SUBSTITUTE(F28," ",""))</f>
        <v>SK000000437676</v>
      </c>
      <c r="W28" s="0" t="n">
        <v>1</v>
      </c>
    </row>
    <row r="29" customFormat="false" ht="13" hidden="false" customHeight="false" outlineLevel="0" collapsed="false">
      <c r="A29" s="0" t="s">
        <v>142</v>
      </c>
      <c r="B29" s="0" t="s">
        <v>64</v>
      </c>
      <c r="C29" s="0" t="s">
        <v>143</v>
      </c>
      <c r="D29" s="0" t="s">
        <v>74</v>
      </c>
      <c r="F29" s="0" t="s">
        <v>144</v>
      </c>
      <c r="G29" s="0" t="str">
        <f aca="false">LEFT(SUBSTITUTE(A29," ",""),2)</f>
        <v>SK</v>
      </c>
      <c r="H29" s="0" t="str">
        <f aca="false">RIGHT(SUBSTITUTE(A29," ",""),LEN(SUBSTITUTE(A29," ",""))-2)</f>
        <v>000002429154</v>
      </c>
      <c r="I29" s="12" t="n">
        <v>505700033</v>
      </c>
      <c r="J29" s="1" t="str">
        <f aca="false">RIGHT(SUBSTITUTE(A29," ",""),4)</f>
        <v>9154</v>
      </c>
      <c r="K29" s="13" t="n">
        <f aca="false">DATE(VALUE(RIGHT(C29,4)), VALUE(MID(C29,4,2)), VALUE(LEFT(C29,2)))</f>
        <v>41655</v>
      </c>
      <c r="L29" s="0" t="n">
        <f aca="false">_xlfn.SWITCH(LOWER(B29),  "bahnica", 1,  "baran", 2,  "jahnička", 3,  "baránok", 4,  "")</f>
        <v>1</v>
      </c>
      <c r="N29" s="0" t="s">
        <v>68</v>
      </c>
      <c r="O29" s="0" t="str">
        <f aca="false">IF(RIGHT(TRIM(D29),3)="100", LEFT(TRIM(D29),LEN(TRIM(D29))-3) &amp; "      00", "----")</f>
        <v>SD      00</v>
      </c>
      <c r="P29" s="0" t="n">
        <v>1</v>
      </c>
      <c r="S29" s="0" t="str">
        <f aca="false">IF(TRIM(E29)="","",SUBSTITUTE(E29," ",""))</f>
        <v/>
      </c>
      <c r="V29" s="0" t="str">
        <f aca="false">IF(TRIM(F29)="","",SUBSTITUTE(F29," ",""))</f>
        <v>SK000000277515</v>
      </c>
      <c r="W29" s="0" t="n">
        <v>1</v>
      </c>
    </row>
    <row r="30" customFormat="false" ht="13" hidden="false" customHeight="false" outlineLevel="0" collapsed="false">
      <c r="A30" s="0" t="s">
        <v>145</v>
      </c>
      <c r="B30" s="0" t="s">
        <v>64</v>
      </c>
      <c r="C30" s="0" t="s">
        <v>146</v>
      </c>
      <c r="D30" s="0" t="s">
        <v>74</v>
      </c>
      <c r="F30" s="0" t="s">
        <v>147</v>
      </c>
      <c r="G30" s="0" t="str">
        <f aca="false">LEFT(SUBSTITUTE(A30," ",""),2)</f>
        <v>SK</v>
      </c>
      <c r="H30" s="0" t="str">
        <f aca="false">RIGHT(SUBSTITUTE(A30," ",""),LEN(SUBSTITUTE(A30," ",""))-2)</f>
        <v>000002429171</v>
      </c>
      <c r="I30" s="12" t="n">
        <v>505700033</v>
      </c>
      <c r="J30" s="1" t="str">
        <f aca="false">RIGHT(SUBSTITUTE(A30," ",""),4)</f>
        <v>9171</v>
      </c>
      <c r="K30" s="13" t="n">
        <f aca="false">DATE(VALUE(RIGHT(C30,4)), VALUE(MID(C30,4,2)), VALUE(LEFT(C30,2)))</f>
        <v>41660</v>
      </c>
      <c r="L30" s="0" t="n">
        <f aca="false">_xlfn.SWITCH(LOWER(B30),  "bahnica", 1,  "baran", 2,  "jahnička", 3,  "baránok", 4,  "")</f>
        <v>1</v>
      </c>
      <c r="N30" s="0" t="s">
        <v>68</v>
      </c>
      <c r="O30" s="0" t="str">
        <f aca="false">IF(RIGHT(TRIM(D30),3)="100", LEFT(TRIM(D30),LEN(TRIM(D30))-3) &amp; "      00", "----")</f>
        <v>SD      00</v>
      </c>
      <c r="P30" s="0" t="n">
        <v>1</v>
      </c>
      <c r="S30" s="0" t="str">
        <f aca="false">IF(TRIM(E30)="","",SUBSTITUTE(E30," ",""))</f>
        <v/>
      </c>
      <c r="V30" s="0" t="str">
        <f aca="false">IF(TRIM(F30)="","",SUBSTITUTE(F30," ",""))</f>
        <v>SK000001560261</v>
      </c>
      <c r="W30" s="0" t="n">
        <v>1</v>
      </c>
    </row>
    <row r="31" customFormat="false" ht="13" hidden="false" customHeight="false" outlineLevel="0" collapsed="false">
      <c r="A31" s="0" t="s">
        <v>148</v>
      </c>
      <c r="B31" s="0" t="s">
        <v>64</v>
      </c>
      <c r="C31" s="0" t="s">
        <v>149</v>
      </c>
      <c r="D31" s="0" t="s">
        <v>74</v>
      </c>
      <c r="F31" s="0" t="s">
        <v>150</v>
      </c>
      <c r="G31" s="0" t="str">
        <f aca="false">LEFT(SUBSTITUTE(A31," ",""),2)</f>
        <v>SK</v>
      </c>
      <c r="H31" s="0" t="str">
        <f aca="false">RIGHT(SUBSTITUTE(A31," ",""),LEN(SUBSTITUTE(A31," ",""))-2)</f>
        <v>000002429201</v>
      </c>
      <c r="I31" s="12" t="n">
        <v>505700033</v>
      </c>
      <c r="J31" s="1" t="str">
        <f aca="false">RIGHT(SUBSTITUTE(A31," ",""),4)</f>
        <v>9201</v>
      </c>
      <c r="K31" s="13" t="n">
        <f aca="false">DATE(VALUE(RIGHT(C31,4)), VALUE(MID(C31,4,2)), VALUE(LEFT(C31,2)))</f>
        <v>41659</v>
      </c>
      <c r="L31" s="0" t="n">
        <f aca="false">_xlfn.SWITCH(LOWER(B31),  "bahnica", 1,  "baran", 2,  "jahnička", 3,  "baránok", 4,  "")</f>
        <v>1</v>
      </c>
      <c r="N31" s="0" t="s">
        <v>68</v>
      </c>
      <c r="O31" s="0" t="str">
        <f aca="false">IF(RIGHT(TRIM(D31),3)="100", LEFT(TRIM(D31),LEN(TRIM(D31))-3) &amp; "      00", "----")</f>
        <v>SD      00</v>
      </c>
      <c r="P31" s="0" t="n">
        <v>1</v>
      </c>
      <c r="S31" s="0" t="str">
        <f aca="false">IF(TRIM(E31)="","",SUBSTITUTE(E31," ",""))</f>
        <v/>
      </c>
      <c r="V31" s="0" t="str">
        <f aca="false">IF(TRIM(F31)="","",SUBSTITUTE(F31," ",""))</f>
        <v>SK000000811041</v>
      </c>
      <c r="W31" s="0" t="n">
        <v>1</v>
      </c>
    </row>
    <row r="32" customFormat="false" ht="13" hidden="false" customHeight="false" outlineLevel="0" collapsed="false">
      <c r="A32" s="0" t="s">
        <v>151</v>
      </c>
      <c r="B32" s="0" t="s">
        <v>64</v>
      </c>
      <c r="C32" s="0" t="s">
        <v>152</v>
      </c>
      <c r="D32" s="0" t="s">
        <v>74</v>
      </c>
      <c r="F32" s="0" t="s">
        <v>153</v>
      </c>
      <c r="G32" s="0" t="str">
        <f aca="false">LEFT(SUBSTITUTE(A32," ",""),2)</f>
        <v>SK</v>
      </c>
      <c r="H32" s="0" t="str">
        <f aca="false">RIGHT(SUBSTITUTE(A32," ",""),LEN(SUBSTITUTE(A32," ",""))-2)</f>
        <v>000002429218</v>
      </c>
      <c r="I32" s="12" t="n">
        <v>505700033</v>
      </c>
      <c r="J32" s="1" t="str">
        <f aca="false">RIGHT(SUBSTITUTE(A32," ",""),4)</f>
        <v>9218</v>
      </c>
      <c r="K32" s="13" t="n">
        <f aca="false">DATE(VALUE(RIGHT(C32,4)), VALUE(MID(C32,4,2)), VALUE(LEFT(C32,2)))</f>
        <v>41663</v>
      </c>
      <c r="L32" s="0" t="n">
        <f aca="false">_xlfn.SWITCH(LOWER(B32),  "bahnica", 1,  "baran", 2,  "jahnička", 3,  "baránok", 4,  "")</f>
        <v>1</v>
      </c>
      <c r="N32" s="0" t="s">
        <v>68</v>
      </c>
      <c r="O32" s="0" t="str">
        <f aca="false">IF(RIGHT(TRIM(D32),3)="100", LEFT(TRIM(D32),LEN(TRIM(D32))-3) &amp; "      00", "----")</f>
        <v>SD      00</v>
      </c>
      <c r="P32" s="0" t="n">
        <v>1</v>
      </c>
      <c r="S32" s="0" t="str">
        <f aca="false">IF(TRIM(E32)="","",SUBSTITUTE(E32," ",""))</f>
        <v/>
      </c>
      <c r="V32" s="0" t="str">
        <f aca="false">IF(TRIM(F32)="","",SUBSTITUTE(F32," ",""))</f>
        <v>SK000001178592</v>
      </c>
      <c r="W32" s="0" t="n">
        <v>1</v>
      </c>
    </row>
    <row r="33" customFormat="false" ht="13" hidden="false" customHeight="false" outlineLevel="0" collapsed="false">
      <c r="A33" s="0" t="s">
        <v>154</v>
      </c>
      <c r="B33" s="0" t="s">
        <v>64</v>
      </c>
      <c r="C33" s="0" t="s">
        <v>155</v>
      </c>
      <c r="D33" s="0" t="s">
        <v>74</v>
      </c>
      <c r="F33" s="0" t="s">
        <v>156</v>
      </c>
      <c r="G33" s="0" t="str">
        <f aca="false">LEFT(SUBSTITUTE(A33," ",""),2)</f>
        <v>SK</v>
      </c>
      <c r="H33" s="0" t="str">
        <f aca="false">RIGHT(SUBSTITUTE(A33," ",""),LEN(SUBSTITUTE(A33," ",""))-2)</f>
        <v>000002429358</v>
      </c>
      <c r="I33" s="12" t="n">
        <v>505700033</v>
      </c>
      <c r="J33" s="1" t="str">
        <f aca="false">RIGHT(SUBSTITUTE(A33," ",""),4)</f>
        <v>9358</v>
      </c>
      <c r="K33" s="13" t="n">
        <f aca="false">DATE(VALUE(RIGHT(C33,4)), VALUE(MID(C33,4,2)), VALUE(LEFT(C33,2)))</f>
        <v>41662</v>
      </c>
      <c r="L33" s="0" t="n">
        <f aca="false">_xlfn.SWITCH(LOWER(B33),  "bahnica", 1,  "baran", 2,  "jahnička", 3,  "baránok", 4,  "")</f>
        <v>1</v>
      </c>
      <c r="N33" s="0" t="s">
        <v>68</v>
      </c>
      <c r="O33" s="0" t="str">
        <f aca="false">IF(RIGHT(TRIM(D33),3)="100", LEFT(TRIM(D33),LEN(TRIM(D33))-3) &amp; "      00", "----")</f>
        <v>SD      00</v>
      </c>
      <c r="P33" s="0" t="n">
        <v>1</v>
      </c>
      <c r="S33" s="0" t="str">
        <f aca="false">IF(TRIM(E33)="","",SUBSTITUTE(E33," ",""))</f>
        <v/>
      </c>
      <c r="V33" s="0" t="str">
        <f aca="false">IF(TRIM(F33)="","",SUBSTITUTE(F33," ",""))</f>
        <v>SK000001560026</v>
      </c>
      <c r="W33" s="0" t="n">
        <v>1</v>
      </c>
    </row>
    <row r="34" customFormat="false" ht="13" hidden="false" customHeight="false" outlineLevel="0" collapsed="false">
      <c r="A34" s="0" t="s">
        <v>157</v>
      </c>
      <c r="B34" s="0" t="s">
        <v>64</v>
      </c>
      <c r="C34" s="0" t="s">
        <v>158</v>
      </c>
      <c r="D34" s="0" t="s">
        <v>74</v>
      </c>
      <c r="F34" s="0" t="s">
        <v>159</v>
      </c>
      <c r="G34" s="0" t="str">
        <f aca="false">LEFT(SUBSTITUTE(A34," ",""),2)</f>
        <v>SK</v>
      </c>
      <c r="H34" s="0" t="str">
        <f aca="false">RIGHT(SUBSTITUTE(A34," ",""),LEN(SUBSTITUTE(A34," ",""))-2)</f>
        <v>000002429371</v>
      </c>
      <c r="I34" s="12" t="n">
        <v>505700033</v>
      </c>
      <c r="J34" s="1" t="str">
        <f aca="false">RIGHT(SUBSTITUTE(A34," ",""),4)</f>
        <v>9371</v>
      </c>
      <c r="K34" s="13" t="n">
        <f aca="false">DATE(VALUE(RIGHT(C34,4)), VALUE(MID(C34,4,2)), VALUE(LEFT(C34,2)))</f>
        <v>41661</v>
      </c>
      <c r="L34" s="0" t="n">
        <f aca="false">_xlfn.SWITCH(LOWER(B34),  "bahnica", 1,  "baran", 2,  "jahnička", 3,  "baránok", 4,  "")</f>
        <v>1</v>
      </c>
      <c r="N34" s="0" t="s">
        <v>68</v>
      </c>
      <c r="O34" s="0" t="str">
        <f aca="false">IF(RIGHT(TRIM(D34),3)="100", LEFT(TRIM(D34),LEN(TRIM(D34))-3) &amp; "      00", "----")</f>
        <v>SD      00</v>
      </c>
      <c r="P34" s="0" t="n">
        <v>1</v>
      </c>
      <c r="S34" s="0" t="str">
        <f aca="false">IF(TRIM(E34)="","",SUBSTITUTE(E34," ",""))</f>
        <v/>
      </c>
      <c r="V34" s="0" t="str">
        <f aca="false">IF(TRIM(F34)="","",SUBSTITUTE(F34," ",""))</f>
        <v>SK000001560076</v>
      </c>
      <c r="W34" s="0" t="n">
        <v>1</v>
      </c>
    </row>
    <row r="35" customFormat="false" ht="13" hidden="false" customHeight="false" outlineLevel="0" collapsed="false">
      <c r="A35" s="0" t="s">
        <v>160</v>
      </c>
      <c r="B35" s="0" t="s">
        <v>64</v>
      </c>
      <c r="C35" s="0" t="s">
        <v>161</v>
      </c>
      <c r="D35" s="0" t="s">
        <v>74</v>
      </c>
      <c r="F35" s="0" t="s">
        <v>162</v>
      </c>
      <c r="G35" s="0" t="str">
        <f aca="false">LEFT(SUBSTITUTE(A35," ",""),2)</f>
        <v>SK</v>
      </c>
      <c r="H35" s="0" t="str">
        <f aca="false">RIGHT(SUBSTITUTE(A35," ",""),LEN(SUBSTITUTE(A35," ",""))-2)</f>
        <v>000002582549</v>
      </c>
      <c r="I35" s="12" t="n">
        <v>505700033</v>
      </c>
      <c r="J35" s="1" t="str">
        <f aca="false">RIGHT(SUBSTITUTE(A35," ",""),4)</f>
        <v>2549</v>
      </c>
      <c r="K35" s="13" t="n">
        <f aca="false">DATE(VALUE(RIGHT(C35,4)), VALUE(MID(C35,4,2)), VALUE(LEFT(C35,2)))</f>
        <v>42023</v>
      </c>
      <c r="L35" s="0" t="n">
        <f aca="false">_xlfn.SWITCH(LOWER(B35),  "bahnica", 1,  "baran", 2,  "jahnička", 3,  "baránok", 4,  "")</f>
        <v>1</v>
      </c>
      <c r="N35" s="0" t="s">
        <v>68</v>
      </c>
      <c r="O35" s="0" t="str">
        <f aca="false">IF(RIGHT(TRIM(D35),3)="100", LEFT(TRIM(D35),LEN(TRIM(D35))-3) &amp; "      00", "----")</f>
        <v>SD      00</v>
      </c>
      <c r="P35" s="0" t="n">
        <v>1</v>
      </c>
      <c r="S35" s="0" t="str">
        <f aca="false">IF(TRIM(E35)="","",SUBSTITUTE(E35," ",""))</f>
        <v/>
      </c>
      <c r="V35" s="0" t="str">
        <f aca="false">IF(TRIM(F35)="","",SUBSTITUTE(F35," ",""))</f>
        <v>SK000001179616</v>
      </c>
      <c r="W35" s="0" t="n">
        <v>1</v>
      </c>
    </row>
    <row r="36" customFormat="false" ht="13" hidden="false" customHeight="false" outlineLevel="0" collapsed="false">
      <c r="A36" s="0" t="s">
        <v>163</v>
      </c>
      <c r="B36" s="0" t="s">
        <v>64</v>
      </c>
      <c r="C36" s="0" t="s">
        <v>164</v>
      </c>
      <c r="D36" s="0" t="s">
        <v>74</v>
      </c>
      <c r="F36" s="0" t="s">
        <v>165</v>
      </c>
      <c r="G36" s="0" t="str">
        <f aca="false">LEFT(SUBSTITUTE(A36," ",""),2)</f>
        <v>SK</v>
      </c>
      <c r="H36" s="0" t="str">
        <f aca="false">RIGHT(SUBSTITUTE(A36," ",""),LEN(SUBSTITUTE(A36," ",""))-2)</f>
        <v>000002582563</v>
      </c>
      <c r="I36" s="12" t="n">
        <v>505700033</v>
      </c>
      <c r="J36" s="1" t="str">
        <f aca="false">RIGHT(SUBSTITUTE(A36," ",""),4)</f>
        <v>2563</v>
      </c>
      <c r="K36" s="13" t="n">
        <f aca="false">DATE(VALUE(RIGHT(C36,4)), VALUE(MID(C36,4,2)), VALUE(LEFT(C36,2)))</f>
        <v>42045</v>
      </c>
      <c r="L36" s="0" t="n">
        <f aca="false">_xlfn.SWITCH(LOWER(B36),  "bahnica", 1,  "baran", 2,  "jahnička", 3,  "baránok", 4,  "")</f>
        <v>1</v>
      </c>
      <c r="N36" s="0" t="s">
        <v>68</v>
      </c>
      <c r="O36" s="0" t="str">
        <f aca="false">IF(RIGHT(TRIM(D36),3)="100", LEFT(TRIM(D36),LEN(TRIM(D36))-3) &amp; "      00", "----")</f>
        <v>SD      00</v>
      </c>
      <c r="P36" s="0" t="n">
        <v>1</v>
      </c>
      <c r="S36" s="0" t="str">
        <f aca="false">IF(TRIM(E36)="","",SUBSTITUTE(E36," ",""))</f>
        <v/>
      </c>
      <c r="V36" s="0" t="str">
        <f aca="false">IF(TRIM(F36)="","",SUBSTITUTE(F36," ",""))</f>
        <v>SK000001337493</v>
      </c>
      <c r="W36" s="0" t="n">
        <v>1</v>
      </c>
    </row>
    <row r="37" customFormat="false" ht="13" hidden="false" customHeight="false" outlineLevel="0" collapsed="false">
      <c r="A37" s="0" t="s">
        <v>166</v>
      </c>
      <c r="B37" s="0" t="s">
        <v>64</v>
      </c>
      <c r="C37" s="0" t="s">
        <v>167</v>
      </c>
      <c r="D37" s="0" t="s">
        <v>74</v>
      </c>
      <c r="F37" s="0" t="s">
        <v>168</v>
      </c>
      <c r="G37" s="0" t="str">
        <f aca="false">LEFT(SUBSTITUTE(A37," ",""),2)</f>
        <v>SK</v>
      </c>
      <c r="H37" s="0" t="str">
        <f aca="false">RIGHT(SUBSTITUTE(A37," ",""),LEN(SUBSTITUTE(A37," ",""))-2)</f>
        <v>000002582589</v>
      </c>
      <c r="I37" s="12" t="n">
        <v>505700033</v>
      </c>
      <c r="J37" s="1" t="str">
        <f aca="false">RIGHT(SUBSTITUTE(A37," ",""),4)</f>
        <v>2589</v>
      </c>
      <c r="K37" s="13" t="n">
        <f aca="false">DATE(VALUE(RIGHT(C37,4)), VALUE(MID(C37,4,2)), VALUE(LEFT(C37,2)))</f>
        <v>42031</v>
      </c>
      <c r="L37" s="0" t="n">
        <f aca="false">_xlfn.SWITCH(LOWER(B37),  "bahnica", 1,  "baran", 2,  "jahnička", 3,  "baránok", 4,  "")</f>
        <v>1</v>
      </c>
      <c r="N37" s="0" t="s">
        <v>68</v>
      </c>
      <c r="O37" s="0" t="str">
        <f aca="false">IF(RIGHT(TRIM(D37),3)="100", LEFT(TRIM(D37),LEN(TRIM(D37))-3) &amp; "      00", "----")</f>
        <v>SD      00</v>
      </c>
      <c r="P37" s="0" t="n">
        <v>1</v>
      </c>
      <c r="S37" s="0" t="str">
        <f aca="false">IF(TRIM(E37)="","",SUBSTITUTE(E37," ",""))</f>
        <v/>
      </c>
      <c r="V37" s="0" t="str">
        <f aca="false">IF(TRIM(F37)="","",SUBSTITUTE(F37," ",""))</f>
        <v>SK000001560077</v>
      </c>
      <c r="W37" s="0" t="n">
        <v>1</v>
      </c>
    </row>
    <row r="38" customFormat="false" ht="13" hidden="false" customHeight="false" outlineLevel="0" collapsed="false">
      <c r="A38" s="0" t="s">
        <v>169</v>
      </c>
      <c r="B38" s="0" t="s">
        <v>64</v>
      </c>
      <c r="C38" s="0" t="s">
        <v>170</v>
      </c>
      <c r="D38" s="0" t="s">
        <v>66</v>
      </c>
      <c r="F38" s="0" t="s">
        <v>171</v>
      </c>
      <c r="G38" s="0" t="str">
        <f aca="false">LEFT(SUBSTITUTE(A38," ",""),2)</f>
        <v>SK</v>
      </c>
      <c r="H38" s="0" t="str">
        <f aca="false">RIGHT(SUBSTITUTE(A38," ",""),LEN(SUBSTITUTE(A38," ",""))-2)</f>
        <v>000002582602</v>
      </c>
      <c r="I38" s="12" t="n">
        <v>505700033</v>
      </c>
      <c r="J38" s="1" t="str">
        <f aca="false">RIGHT(SUBSTITUTE(A38," ",""),4)</f>
        <v>2602</v>
      </c>
      <c r="K38" s="13" t="n">
        <f aca="false">DATE(VALUE(RIGHT(C38,4)), VALUE(MID(C38,4,2)), VALUE(LEFT(C38,2)))</f>
        <v>42054</v>
      </c>
      <c r="L38" s="0" t="n">
        <f aca="false">_xlfn.SWITCH(LOWER(B38),  "bahnica", 1,  "baran", 2,  "jahnička", 3,  "baránok", 4,  "")</f>
        <v>1</v>
      </c>
      <c r="N38" s="0" t="s">
        <v>68</v>
      </c>
      <c r="O38" s="0" t="str">
        <f aca="false">IF(RIGHT(TRIM(D38),3)="100", LEFT(TRIM(D38),LEN(TRIM(D38))-3) &amp; "      00", "----")</f>
        <v>ZV      00</v>
      </c>
      <c r="P38" s="0" t="n">
        <v>1</v>
      </c>
      <c r="S38" s="0" t="str">
        <f aca="false">IF(TRIM(E38)="","",SUBSTITUTE(E38," ",""))</f>
        <v/>
      </c>
      <c r="V38" s="0" t="str">
        <f aca="false">IF(TRIM(F38)="","",SUBSTITUTE(F38," ",""))</f>
        <v>SK000001560011</v>
      </c>
      <c r="W38" s="0" t="n">
        <v>1</v>
      </c>
    </row>
    <row r="39" customFormat="false" ht="13" hidden="false" customHeight="false" outlineLevel="0" collapsed="false">
      <c r="A39" s="0" t="s">
        <v>172</v>
      </c>
      <c r="B39" s="0" t="s">
        <v>64</v>
      </c>
      <c r="C39" s="0" t="s">
        <v>173</v>
      </c>
      <c r="D39" s="0" t="s">
        <v>66</v>
      </c>
      <c r="F39" s="0" t="s">
        <v>174</v>
      </c>
      <c r="G39" s="0" t="str">
        <f aca="false">LEFT(SUBSTITUTE(A39," ",""),2)</f>
        <v>SK</v>
      </c>
      <c r="H39" s="0" t="str">
        <f aca="false">RIGHT(SUBSTITUTE(A39," ",""),LEN(SUBSTITUTE(A39," ",""))-2)</f>
        <v>000002582617</v>
      </c>
      <c r="I39" s="12" t="n">
        <v>505700033</v>
      </c>
      <c r="J39" s="1" t="str">
        <f aca="false">RIGHT(SUBSTITUTE(A39," ",""),4)</f>
        <v>2617</v>
      </c>
      <c r="K39" s="13" t="n">
        <f aca="false">DATE(VALUE(RIGHT(C39,4)), VALUE(MID(C39,4,2)), VALUE(LEFT(C39,2)))</f>
        <v>42032</v>
      </c>
      <c r="L39" s="0" t="n">
        <f aca="false">_xlfn.SWITCH(LOWER(B39),  "bahnica", 1,  "baran", 2,  "jahnička", 3,  "baránok", 4,  "")</f>
        <v>1</v>
      </c>
      <c r="N39" s="0" t="s">
        <v>68</v>
      </c>
      <c r="O39" s="0" t="str">
        <f aca="false">IF(RIGHT(TRIM(D39),3)="100", LEFT(TRIM(D39),LEN(TRIM(D39))-3) &amp; "      00", "----")</f>
        <v>ZV      00</v>
      </c>
      <c r="P39" s="0" t="n">
        <v>1</v>
      </c>
      <c r="S39" s="0" t="str">
        <f aca="false">IF(TRIM(E39)="","",SUBSTITUTE(E39," ",""))</f>
        <v/>
      </c>
      <c r="V39" s="0" t="str">
        <f aca="false">IF(TRIM(F39)="","",SUBSTITUTE(F39," ",""))</f>
        <v>SK000001560093</v>
      </c>
      <c r="W39" s="0" t="n">
        <v>1</v>
      </c>
    </row>
    <row r="40" customFormat="false" ht="13" hidden="false" customHeight="false" outlineLevel="0" collapsed="false">
      <c r="A40" s="0" t="s">
        <v>175</v>
      </c>
      <c r="B40" s="0" t="s">
        <v>64</v>
      </c>
      <c r="C40" s="0" t="s">
        <v>176</v>
      </c>
      <c r="D40" s="0" t="s">
        <v>66</v>
      </c>
      <c r="F40" s="0" t="s">
        <v>177</v>
      </c>
      <c r="G40" s="0" t="str">
        <f aca="false">LEFT(SUBSTITUTE(A40," ",""),2)</f>
        <v>SK</v>
      </c>
      <c r="H40" s="0" t="str">
        <f aca="false">RIGHT(SUBSTITUTE(A40," ",""),LEN(SUBSTITUTE(A40," ",""))-2)</f>
        <v>000002582646</v>
      </c>
      <c r="I40" s="12" t="n">
        <v>505700033</v>
      </c>
      <c r="J40" s="1" t="str">
        <f aca="false">RIGHT(SUBSTITUTE(A40," ",""),4)</f>
        <v>2646</v>
      </c>
      <c r="K40" s="13" t="n">
        <f aca="false">DATE(VALUE(RIGHT(C40,4)), VALUE(MID(C40,4,2)), VALUE(LEFT(C40,2)))</f>
        <v>42048</v>
      </c>
      <c r="L40" s="0" t="n">
        <f aca="false">_xlfn.SWITCH(LOWER(B40),  "bahnica", 1,  "baran", 2,  "jahnička", 3,  "baránok", 4,  "")</f>
        <v>1</v>
      </c>
      <c r="N40" s="0" t="s">
        <v>68</v>
      </c>
      <c r="O40" s="0" t="str">
        <f aca="false">IF(RIGHT(TRIM(D40),3)="100", LEFT(TRIM(D40),LEN(TRIM(D40))-3) &amp; "      00", "----")</f>
        <v>ZV      00</v>
      </c>
      <c r="P40" s="0" t="n">
        <v>1</v>
      </c>
      <c r="S40" s="0" t="str">
        <f aca="false">IF(TRIM(E40)="","",SUBSTITUTE(E40," ",""))</f>
        <v/>
      </c>
      <c r="V40" s="0" t="str">
        <f aca="false">IF(TRIM(F40)="","",SUBSTITUTE(F40," ",""))</f>
        <v>SK000002010131</v>
      </c>
      <c r="W40" s="0" t="n">
        <v>1</v>
      </c>
    </row>
    <row r="41" customFormat="false" ht="13" hidden="false" customHeight="false" outlineLevel="0" collapsed="false">
      <c r="A41" s="0" t="s">
        <v>178</v>
      </c>
      <c r="B41" s="0" t="s">
        <v>64</v>
      </c>
      <c r="C41" s="0" t="s">
        <v>179</v>
      </c>
      <c r="D41" s="0" t="s">
        <v>74</v>
      </c>
      <c r="F41" s="0" t="s">
        <v>180</v>
      </c>
      <c r="G41" s="0" t="str">
        <f aca="false">LEFT(SUBSTITUTE(A41," ",""),2)</f>
        <v>SK</v>
      </c>
      <c r="H41" s="0" t="str">
        <f aca="false">RIGHT(SUBSTITUTE(A41," ",""),LEN(SUBSTITUTE(A41," ",""))-2)</f>
        <v>000002582651</v>
      </c>
      <c r="I41" s="12" t="n">
        <v>505700033</v>
      </c>
      <c r="J41" s="1" t="str">
        <f aca="false">RIGHT(SUBSTITUTE(A41," ",""),4)</f>
        <v>2651</v>
      </c>
      <c r="K41" s="13" t="n">
        <f aca="false">DATE(VALUE(RIGHT(C41,4)), VALUE(MID(C41,4,2)), VALUE(LEFT(C41,2)))</f>
        <v>42019</v>
      </c>
      <c r="L41" s="0" t="n">
        <f aca="false">_xlfn.SWITCH(LOWER(B41),  "bahnica", 1,  "baran", 2,  "jahnička", 3,  "baránok", 4,  "")</f>
        <v>1</v>
      </c>
      <c r="N41" s="0" t="s">
        <v>68</v>
      </c>
      <c r="O41" s="0" t="str">
        <f aca="false">IF(RIGHT(TRIM(D41),3)="100", LEFT(TRIM(D41),LEN(TRIM(D41))-3) &amp; "      00", "----")</f>
        <v>SD      00</v>
      </c>
      <c r="P41" s="0" t="n">
        <v>1</v>
      </c>
      <c r="S41" s="0" t="str">
        <f aca="false">IF(TRIM(E41)="","",SUBSTITUTE(E41," ",""))</f>
        <v/>
      </c>
      <c r="V41" s="0" t="str">
        <f aca="false">IF(TRIM(F41)="","",SUBSTITUTE(F41," ",""))</f>
        <v>SK000000271035</v>
      </c>
      <c r="W41" s="0" t="n">
        <v>1</v>
      </c>
    </row>
    <row r="42" customFormat="false" ht="13" hidden="false" customHeight="false" outlineLevel="0" collapsed="false">
      <c r="A42" s="0" t="s">
        <v>181</v>
      </c>
      <c r="B42" s="0" t="s">
        <v>64</v>
      </c>
      <c r="C42" s="0" t="s">
        <v>182</v>
      </c>
      <c r="D42" s="0" t="s">
        <v>74</v>
      </c>
      <c r="F42" s="0" t="s">
        <v>183</v>
      </c>
      <c r="G42" s="0" t="str">
        <f aca="false">LEFT(SUBSTITUTE(A42," ",""),2)</f>
        <v>SK</v>
      </c>
      <c r="H42" s="0" t="str">
        <f aca="false">RIGHT(SUBSTITUTE(A42," ",""),LEN(SUBSTITUTE(A42," ",""))-2)</f>
        <v>000002582657</v>
      </c>
      <c r="I42" s="12" t="n">
        <v>505700033</v>
      </c>
      <c r="J42" s="1" t="str">
        <f aca="false">RIGHT(SUBSTITUTE(A42," ",""),4)</f>
        <v>2657</v>
      </c>
      <c r="K42" s="13" t="n">
        <f aca="false">DATE(VALUE(RIGHT(C42,4)), VALUE(MID(C42,4,2)), VALUE(LEFT(C42,2)))</f>
        <v>42014</v>
      </c>
      <c r="L42" s="0" t="n">
        <f aca="false">_xlfn.SWITCH(LOWER(B42),  "bahnica", 1,  "baran", 2,  "jahnička", 3,  "baránok", 4,  "")</f>
        <v>1</v>
      </c>
      <c r="N42" s="0" t="s">
        <v>68</v>
      </c>
      <c r="O42" s="0" t="str">
        <f aca="false">IF(RIGHT(TRIM(D42),3)="100", LEFT(TRIM(D42),LEN(TRIM(D42))-3) &amp; "      00", "----")</f>
        <v>SD      00</v>
      </c>
      <c r="P42" s="0" t="n">
        <v>1</v>
      </c>
      <c r="S42" s="0" t="str">
        <f aca="false">IF(TRIM(E42)="","",SUBSTITUTE(E42," ",""))</f>
        <v/>
      </c>
      <c r="V42" s="0" t="str">
        <f aca="false">IF(TRIM(F42)="","",SUBSTITUTE(F42," ",""))</f>
        <v>SK000000359604</v>
      </c>
      <c r="W42" s="0" t="n">
        <v>1</v>
      </c>
    </row>
    <row r="43" customFormat="false" ht="13" hidden="false" customHeight="false" outlineLevel="0" collapsed="false">
      <c r="A43" s="0" t="s">
        <v>184</v>
      </c>
      <c r="B43" s="0" t="s">
        <v>64</v>
      </c>
      <c r="C43" s="0" t="s">
        <v>185</v>
      </c>
      <c r="D43" s="0" t="s">
        <v>74</v>
      </c>
      <c r="F43" s="0" t="s">
        <v>186</v>
      </c>
      <c r="G43" s="0" t="str">
        <f aca="false">LEFT(SUBSTITUTE(A43," ",""),2)</f>
        <v>SK</v>
      </c>
      <c r="H43" s="0" t="str">
        <f aca="false">RIGHT(SUBSTITUTE(A43," ",""),LEN(SUBSTITUTE(A43," ",""))-2)</f>
        <v>000002582681</v>
      </c>
      <c r="I43" s="12" t="n">
        <v>505700033</v>
      </c>
      <c r="J43" s="1" t="str">
        <f aca="false">RIGHT(SUBSTITUTE(A43," ",""),4)</f>
        <v>2681</v>
      </c>
      <c r="K43" s="13" t="n">
        <f aca="false">DATE(VALUE(RIGHT(C43,4)), VALUE(MID(C43,4,2)), VALUE(LEFT(C43,2)))</f>
        <v>42026</v>
      </c>
      <c r="L43" s="0" t="n">
        <f aca="false">_xlfn.SWITCH(LOWER(B43),  "bahnica", 1,  "baran", 2,  "jahnička", 3,  "baránok", 4,  "")</f>
        <v>1</v>
      </c>
      <c r="N43" s="0" t="s">
        <v>68</v>
      </c>
      <c r="O43" s="0" t="str">
        <f aca="false">IF(RIGHT(TRIM(D43),3)="100", LEFT(TRIM(D43),LEN(TRIM(D43))-3) &amp; "      00", "----")</f>
        <v>SD      00</v>
      </c>
      <c r="P43" s="0" t="n">
        <v>1</v>
      </c>
      <c r="S43" s="0" t="str">
        <f aca="false">IF(TRIM(E43)="","",SUBSTITUTE(E43," ",""))</f>
        <v/>
      </c>
      <c r="V43" s="0" t="str">
        <f aca="false">IF(TRIM(F43)="","",SUBSTITUTE(F43," ",""))</f>
        <v>SK000000595413</v>
      </c>
      <c r="W43" s="0" t="n">
        <v>1</v>
      </c>
    </row>
    <row r="44" customFormat="false" ht="13" hidden="false" customHeight="false" outlineLevel="0" collapsed="false">
      <c r="A44" s="0" t="s">
        <v>187</v>
      </c>
      <c r="B44" s="0" t="s">
        <v>64</v>
      </c>
      <c r="C44" s="0" t="s">
        <v>188</v>
      </c>
      <c r="D44" s="0" t="s">
        <v>74</v>
      </c>
      <c r="F44" s="0" t="s">
        <v>189</v>
      </c>
      <c r="G44" s="0" t="str">
        <f aca="false">LEFT(SUBSTITUTE(A44," ",""),2)</f>
        <v>SK</v>
      </c>
      <c r="H44" s="0" t="str">
        <f aca="false">RIGHT(SUBSTITUTE(A44," ",""),LEN(SUBSTITUTE(A44," ",""))-2)</f>
        <v>000002582697</v>
      </c>
      <c r="I44" s="12" t="n">
        <v>505700033</v>
      </c>
      <c r="J44" s="1" t="str">
        <f aca="false">RIGHT(SUBSTITUTE(A44," ",""),4)</f>
        <v>2697</v>
      </c>
      <c r="K44" s="13" t="n">
        <f aca="false">DATE(VALUE(RIGHT(C44,4)), VALUE(MID(C44,4,2)), VALUE(LEFT(C44,2)))</f>
        <v>42022</v>
      </c>
      <c r="L44" s="0" t="n">
        <f aca="false">_xlfn.SWITCH(LOWER(B44),  "bahnica", 1,  "baran", 2,  "jahnička", 3,  "baránok", 4,  "")</f>
        <v>1</v>
      </c>
      <c r="N44" s="0" t="s">
        <v>68</v>
      </c>
      <c r="O44" s="0" t="str">
        <f aca="false">IF(RIGHT(TRIM(D44),3)="100", LEFT(TRIM(D44),LEN(TRIM(D44))-3) &amp; "      00", "----")</f>
        <v>SD      00</v>
      </c>
      <c r="P44" s="0" t="n">
        <v>1</v>
      </c>
      <c r="S44" s="0" t="str">
        <f aca="false">IF(TRIM(E44)="","",SUBSTITUTE(E44," ",""))</f>
        <v/>
      </c>
      <c r="V44" s="0" t="str">
        <f aca="false">IF(TRIM(F44)="","",SUBSTITUTE(F44," ",""))</f>
        <v>SK000002429385</v>
      </c>
      <c r="W44" s="0" t="n">
        <v>1</v>
      </c>
    </row>
    <row r="45" customFormat="false" ht="13" hidden="false" customHeight="false" outlineLevel="0" collapsed="false">
      <c r="A45" s="0" t="s">
        <v>190</v>
      </c>
      <c r="B45" s="0" t="s">
        <v>64</v>
      </c>
      <c r="C45" s="0" t="s">
        <v>179</v>
      </c>
      <c r="D45" s="0" t="s">
        <v>74</v>
      </c>
      <c r="F45" s="0" t="s">
        <v>191</v>
      </c>
      <c r="G45" s="0" t="str">
        <f aca="false">LEFT(SUBSTITUTE(A45," ",""),2)</f>
        <v>SK</v>
      </c>
      <c r="H45" s="0" t="str">
        <f aca="false">RIGHT(SUBSTITUTE(A45," ",""),LEN(SUBSTITUTE(A45," ",""))-2)</f>
        <v>000002582699</v>
      </c>
      <c r="I45" s="12" t="n">
        <v>505700033</v>
      </c>
      <c r="J45" s="1" t="str">
        <f aca="false">RIGHT(SUBSTITUTE(A45," ",""),4)</f>
        <v>2699</v>
      </c>
      <c r="K45" s="13" t="n">
        <f aca="false">DATE(VALUE(RIGHT(C45,4)), VALUE(MID(C45,4,2)), VALUE(LEFT(C45,2)))</f>
        <v>42019</v>
      </c>
      <c r="L45" s="0" t="n">
        <f aca="false">_xlfn.SWITCH(LOWER(B45),  "bahnica", 1,  "baran", 2,  "jahnička", 3,  "baránok", 4,  "")</f>
        <v>1</v>
      </c>
      <c r="N45" s="0" t="s">
        <v>68</v>
      </c>
      <c r="O45" s="0" t="str">
        <f aca="false">IF(RIGHT(TRIM(D45),3)="100", LEFT(TRIM(D45),LEN(TRIM(D45))-3) &amp; "      00", "----")</f>
        <v>SD      00</v>
      </c>
      <c r="P45" s="0" t="n">
        <v>1</v>
      </c>
      <c r="S45" s="0" t="str">
        <f aca="false">IF(TRIM(E45)="","",SUBSTITUTE(E45," ",""))</f>
        <v/>
      </c>
      <c r="V45" s="0" t="str">
        <f aca="false">IF(TRIM(F45)="","",SUBSTITUTE(F45," ",""))</f>
        <v>SK000002429392</v>
      </c>
      <c r="W45" s="0" t="n">
        <v>1</v>
      </c>
    </row>
    <row r="46" customFormat="false" ht="13" hidden="false" customHeight="false" outlineLevel="0" collapsed="false">
      <c r="A46" s="0" t="s">
        <v>192</v>
      </c>
      <c r="B46" s="0" t="s">
        <v>64</v>
      </c>
      <c r="C46" s="0" t="s">
        <v>188</v>
      </c>
      <c r="D46" s="0" t="s">
        <v>74</v>
      </c>
      <c r="F46" s="0" t="s">
        <v>193</v>
      </c>
      <c r="G46" s="0" t="str">
        <f aca="false">LEFT(SUBSTITUTE(A46," ",""),2)</f>
        <v>SK</v>
      </c>
      <c r="H46" s="0" t="str">
        <f aca="false">RIGHT(SUBSTITUTE(A46," ",""),LEN(SUBSTITUTE(A46," ",""))-2)</f>
        <v>000002582700</v>
      </c>
      <c r="I46" s="12" t="n">
        <v>505700033</v>
      </c>
      <c r="J46" s="1" t="str">
        <f aca="false">RIGHT(SUBSTITUTE(A46," ",""),4)</f>
        <v>2700</v>
      </c>
      <c r="K46" s="13" t="n">
        <f aca="false">DATE(VALUE(RIGHT(C46,4)), VALUE(MID(C46,4,2)), VALUE(LEFT(C46,2)))</f>
        <v>42022</v>
      </c>
      <c r="L46" s="0" t="n">
        <f aca="false">_xlfn.SWITCH(LOWER(B46),  "bahnica", 1,  "baran", 2,  "jahnička", 3,  "baránok", 4,  "")</f>
        <v>1</v>
      </c>
      <c r="N46" s="0" t="s">
        <v>68</v>
      </c>
      <c r="O46" s="0" t="str">
        <f aca="false">IF(RIGHT(TRIM(D46),3)="100", LEFT(TRIM(D46),LEN(TRIM(D46))-3) &amp; "      00", "----")</f>
        <v>SD      00</v>
      </c>
      <c r="P46" s="0" t="n">
        <v>1</v>
      </c>
      <c r="S46" s="0" t="str">
        <f aca="false">IF(TRIM(E46)="","",SUBSTITUTE(E46," ",""))</f>
        <v/>
      </c>
      <c r="V46" s="0" t="str">
        <f aca="false">IF(TRIM(F46)="","",SUBSTITUTE(F46," ",""))</f>
        <v>SK000002429393</v>
      </c>
      <c r="W46" s="0" t="n">
        <v>1</v>
      </c>
    </row>
    <row r="47" customFormat="false" ht="13" hidden="false" customHeight="false" outlineLevel="0" collapsed="false">
      <c r="A47" s="0" t="s">
        <v>194</v>
      </c>
      <c r="B47" s="0" t="s">
        <v>64</v>
      </c>
      <c r="C47" s="0" t="s">
        <v>195</v>
      </c>
      <c r="D47" s="0" t="s">
        <v>74</v>
      </c>
      <c r="F47" s="0" t="s">
        <v>196</v>
      </c>
      <c r="G47" s="0" t="str">
        <f aca="false">LEFT(SUBSTITUTE(A47," ",""),2)</f>
        <v>SK</v>
      </c>
      <c r="H47" s="0" t="str">
        <f aca="false">RIGHT(SUBSTITUTE(A47," ",""),LEN(SUBSTITUTE(A47," ",""))-2)</f>
        <v>000002582714</v>
      </c>
      <c r="I47" s="12" t="n">
        <v>505700033</v>
      </c>
      <c r="J47" s="1" t="str">
        <f aca="false">RIGHT(SUBSTITUTE(A47," ",""),4)</f>
        <v>2714</v>
      </c>
      <c r="K47" s="13" t="n">
        <f aca="false">DATE(VALUE(RIGHT(C47,4)), VALUE(MID(C47,4,2)), VALUE(LEFT(C47,2)))</f>
        <v>42052</v>
      </c>
      <c r="L47" s="0" t="n">
        <f aca="false">_xlfn.SWITCH(LOWER(B47),  "bahnica", 1,  "baran", 2,  "jahnička", 3,  "baránok", 4,  "")</f>
        <v>1</v>
      </c>
      <c r="N47" s="0" t="s">
        <v>68</v>
      </c>
      <c r="O47" s="0" t="str">
        <f aca="false">IF(RIGHT(TRIM(D47),3)="100", LEFT(TRIM(D47),LEN(TRIM(D47))-3) &amp; "      00", "----")</f>
        <v>SD      00</v>
      </c>
      <c r="P47" s="0" t="n">
        <v>1</v>
      </c>
      <c r="S47" s="0" t="str">
        <f aca="false">IF(TRIM(E47)="","",SUBSTITUTE(E47," ",""))</f>
        <v/>
      </c>
      <c r="V47" s="0" t="str">
        <f aca="false">IF(TRIM(F47)="","",SUBSTITUTE(F47," ",""))</f>
        <v>SK000001179504</v>
      </c>
      <c r="W47" s="0" t="n">
        <v>1</v>
      </c>
    </row>
    <row r="48" customFormat="false" ht="13" hidden="false" customHeight="false" outlineLevel="0" collapsed="false">
      <c r="A48" s="0" t="s">
        <v>197</v>
      </c>
      <c r="B48" s="0" t="s">
        <v>64</v>
      </c>
      <c r="C48" s="0" t="s">
        <v>198</v>
      </c>
      <c r="D48" s="0" t="s">
        <v>74</v>
      </c>
      <c r="F48" s="0" t="s">
        <v>199</v>
      </c>
      <c r="G48" s="0" t="str">
        <f aca="false">LEFT(SUBSTITUTE(A48," ",""),2)</f>
        <v>SK</v>
      </c>
      <c r="H48" s="0" t="str">
        <f aca="false">RIGHT(SUBSTITUTE(A48," ",""),LEN(SUBSTITUTE(A48," ",""))-2)</f>
        <v>000002582732</v>
      </c>
      <c r="I48" s="12" t="n">
        <v>505700033</v>
      </c>
      <c r="J48" s="1" t="str">
        <f aca="false">RIGHT(SUBSTITUTE(A48," ",""),4)</f>
        <v>2732</v>
      </c>
      <c r="K48" s="13" t="n">
        <f aca="false">DATE(VALUE(RIGHT(C48,4)), VALUE(MID(C48,4,2)), VALUE(LEFT(C48,2)))</f>
        <v>42029</v>
      </c>
      <c r="L48" s="0" t="n">
        <f aca="false">_xlfn.SWITCH(LOWER(B48),  "bahnica", 1,  "baran", 2,  "jahnička", 3,  "baránok", 4,  "")</f>
        <v>1</v>
      </c>
      <c r="N48" s="0" t="s">
        <v>68</v>
      </c>
      <c r="O48" s="0" t="str">
        <f aca="false">IF(RIGHT(TRIM(D48),3)="100", LEFT(TRIM(D48),LEN(TRIM(D48))-3) &amp; "      00", "----")</f>
        <v>SD      00</v>
      </c>
      <c r="P48" s="0" t="n">
        <v>1</v>
      </c>
      <c r="S48" s="0" t="str">
        <f aca="false">IF(TRIM(E48)="","",SUBSTITUTE(E48," ",""))</f>
        <v/>
      </c>
      <c r="V48" s="0" t="str">
        <f aca="false">IF(TRIM(F48)="","",SUBSTITUTE(F48," ",""))</f>
        <v>SK000001181492</v>
      </c>
      <c r="W48" s="0" t="n">
        <v>1</v>
      </c>
    </row>
    <row r="49" customFormat="false" ht="13" hidden="false" customHeight="false" outlineLevel="0" collapsed="false">
      <c r="A49" s="0" t="s">
        <v>200</v>
      </c>
      <c r="B49" s="0" t="s">
        <v>64</v>
      </c>
      <c r="C49" s="0" t="s">
        <v>201</v>
      </c>
      <c r="D49" s="0" t="s">
        <v>74</v>
      </c>
      <c r="F49" s="0" t="s">
        <v>202</v>
      </c>
      <c r="G49" s="0" t="str">
        <f aca="false">LEFT(SUBSTITUTE(A49," ",""),2)</f>
        <v>SK</v>
      </c>
      <c r="H49" s="0" t="str">
        <f aca="false">RIGHT(SUBSTITUTE(A49," ",""),LEN(SUBSTITUTE(A49," ",""))-2)</f>
        <v>000002582800</v>
      </c>
      <c r="I49" s="12" t="n">
        <v>505700033</v>
      </c>
      <c r="J49" s="1" t="str">
        <f aca="false">RIGHT(SUBSTITUTE(A49," ",""),4)</f>
        <v>2800</v>
      </c>
      <c r="K49" s="13" t="n">
        <f aca="false">DATE(VALUE(RIGHT(C49,4)), VALUE(MID(C49,4,2)), VALUE(LEFT(C49,2)))</f>
        <v>42024</v>
      </c>
      <c r="L49" s="0" t="n">
        <f aca="false">_xlfn.SWITCH(LOWER(B49),  "bahnica", 1,  "baran", 2,  "jahnička", 3,  "baránok", 4,  "")</f>
        <v>1</v>
      </c>
      <c r="N49" s="0" t="s">
        <v>68</v>
      </c>
      <c r="O49" s="0" t="str">
        <f aca="false">IF(RIGHT(TRIM(D49),3)="100", LEFT(TRIM(D49),LEN(TRIM(D49))-3) &amp; "      00", "----")</f>
        <v>SD      00</v>
      </c>
      <c r="P49" s="0" t="n">
        <v>1</v>
      </c>
      <c r="S49" s="0" t="str">
        <f aca="false">IF(TRIM(E49)="","",SUBSTITUTE(E49," ",""))</f>
        <v/>
      </c>
      <c r="V49" s="0" t="str">
        <f aca="false">IF(TRIM(F49)="","",SUBSTITUTE(F49," ",""))</f>
        <v>SK000001560054</v>
      </c>
      <c r="W49" s="0" t="n">
        <v>1</v>
      </c>
    </row>
    <row r="50" customFormat="false" ht="13" hidden="false" customHeight="false" outlineLevel="0" collapsed="false">
      <c r="A50" s="0" t="s">
        <v>203</v>
      </c>
      <c r="B50" s="0" t="s">
        <v>64</v>
      </c>
      <c r="C50" s="0" t="s">
        <v>204</v>
      </c>
      <c r="D50" s="0" t="s">
        <v>74</v>
      </c>
      <c r="F50" s="0" t="s">
        <v>205</v>
      </c>
      <c r="G50" s="0" t="str">
        <f aca="false">LEFT(SUBSTITUTE(A50," ",""),2)</f>
        <v>SK</v>
      </c>
      <c r="H50" s="0" t="str">
        <f aca="false">RIGHT(SUBSTITUTE(A50," ",""),LEN(SUBSTITUTE(A50," ",""))-2)</f>
        <v>000002582832</v>
      </c>
      <c r="I50" s="12" t="n">
        <v>505700033</v>
      </c>
      <c r="J50" s="1" t="str">
        <f aca="false">RIGHT(SUBSTITUTE(A50," ",""),4)</f>
        <v>2832</v>
      </c>
      <c r="K50" s="13" t="n">
        <f aca="false">DATE(VALUE(RIGHT(C50,4)), VALUE(MID(C50,4,2)), VALUE(LEFT(C50,2)))</f>
        <v>42028</v>
      </c>
      <c r="L50" s="0" t="n">
        <f aca="false">_xlfn.SWITCH(LOWER(B50),  "bahnica", 1,  "baran", 2,  "jahnička", 3,  "baránok", 4,  "")</f>
        <v>1</v>
      </c>
      <c r="N50" s="0" t="s">
        <v>68</v>
      </c>
      <c r="O50" s="0" t="str">
        <f aca="false">IF(RIGHT(TRIM(D50),3)="100", LEFT(TRIM(D50),LEN(TRIM(D50))-3) &amp; "      00", "----")</f>
        <v>SD      00</v>
      </c>
      <c r="P50" s="0" t="n">
        <v>1</v>
      </c>
      <c r="S50" s="0" t="str">
        <f aca="false">IF(TRIM(E50)="","",SUBSTITUTE(E50," ",""))</f>
        <v/>
      </c>
      <c r="V50" s="0" t="str">
        <f aca="false">IF(TRIM(F50)="","",SUBSTITUTE(F50," ",""))</f>
        <v>SK000001878513</v>
      </c>
      <c r="W50" s="0" t="n">
        <v>1</v>
      </c>
    </row>
    <row r="51" customFormat="false" ht="13" hidden="false" customHeight="false" outlineLevel="0" collapsed="false">
      <c r="A51" s="0" t="s">
        <v>206</v>
      </c>
      <c r="B51" s="0" t="s">
        <v>64</v>
      </c>
      <c r="C51" s="0" t="s">
        <v>167</v>
      </c>
      <c r="D51" s="0" t="s">
        <v>74</v>
      </c>
      <c r="F51" s="0" t="s">
        <v>207</v>
      </c>
      <c r="G51" s="0" t="str">
        <f aca="false">LEFT(SUBSTITUTE(A51," ",""),2)</f>
        <v>SK</v>
      </c>
      <c r="H51" s="0" t="str">
        <f aca="false">RIGHT(SUBSTITUTE(A51," ",""),LEN(SUBSTITUTE(A51," ",""))-2)</f>
        <v>000002582833</v>
      </c>
      <c r="I51" s="12" t="n">
        <v>505700033</v>
      </c>
      <c r="J51" s="1" t="str">
        <f aca="false">RIGHT(SUBSTITUTE(A51," ",""),4)</f>
        <v>2833</v>
      </c>
      <c r="K51" s="13" t="n">
        <f aca="false">DATE(VALUE(RIGHT(C51,4)), VALUE(MID(C51,4,2)), VALUE(LEFT(C51,2)))</f>
        <v>42031</v>
      </c>
      <c r="L51" s="0" t="n">
        <f aca="false">_xlfn.SWITCH(LOWER(B51),  "bahnica", 1,  "baran", 2,  "jahnička", 3,  "baránok", 4,  "")</f>
        <v>1</v>
      </c>
      <c r="N51" s="0" t="s">
        <v>68</v>
      </c>
      <c r="O51" s="0" t="str">
        <f aca="false">IF(RIGHT(TRIM(D51),3)="100", LEFT(TRIM(D51),LEN(TRIM(D51))-3) &amp; "      00", "----")</f>
        <v>SD      00</v>
      </c>
      <c r="P51" s="0" t="n">
        <v>1</v>
      </c>
      <c r="S51" s="0" t="str">
        <f aca="false">IF(TRIM(E51)="","",SUBSTITUTE(E51," ",""))</f>
        <v/>
      </c>
      <c r="V51" s="0" t="str">
        <f aca="false">IF(TRIM(F51)="","",SUBSTITUTE(F51," ",""))</f>
        <v>SK000001878522</v>
      </c>
      <c r="W51" s="0" t="n">
        <v>1</v>
      </c>
    </row>
    <row r="52" customFormat="false" ht="13" hidden="false" customHeight="false" outlineLevel="0" collapsed="false">
      <c r="A52" s="0" t="s">
        <v>208</v>
      </c>
      <c r="B52" s="0" t="s">
        <v>64</v>
      </c>
      <c r="C52" s="0" t="s">
        <v>209</v>
      </c>
      <c r="D52" s="0" t="s">
        <v>74</v>
      </c>
      <c r="F52" s="0" t="s">
        <v>210</v>
      </c>
      <c r="G52" s="0" t="str">
        <f aca="false">LEFT(SUBSTITUTE(A52," ",""),2)</f>
        <v>SK</v>
      </c>
      <c r="H52" s="0" t="str">
        <f aca="false">RIGHT(SUBSTITUTE(A52," ",""),LEN(SUBSTITUTE(A52," ",""))-2)</f>
        <v>000002582851</v>
      </c>
      <c r="I52" s="12" t="n">
        <v>505700033</v>
      </c>
      <c r="J52" s="1" t="str">
        <f aca="false">RIGHT(SUBSTITUTE(A52," ",""),4)</f>
        <v>2851</v>
      </c>
      <c r="K52" s="13" t="n">
        <f aca="false">DATE(VALUE(RIGHT(C52,4)), VALUE(MID(C52,4,2)), VALUE(LEFT(C52,2)))</f>
        <v>42037</v>
      </c>
      <c r="L52" s="0" t="n">
        <f aca="false">_xlfn.SWITCH(LOWER(B52),  "bahnica", 1,  "baran", 2,  "jahnička", 3,  "baránok", 4,  "")</f>
        <v>1</v>
      </c>
      <c r="N52" s="0" t="s">
        <v>68</v>
      </c>
      <c r="O52" s="0" t="str">
        <f aca="false">IF(RIGHT(TRIM(D52),3)="100", LEFT(TRIM(D52),LEN(TRIM(D52))-3) &amp; "      00", "----")</f>
        <v>SD      00</v>
      </c>
      <c r="P52" s="0" t="n">
        <v>1</v>
      </c>
      <c r="S52" s="0" t="str">
        <f aca="false">IF(TRIM(E52)="","",SUBSTITUTE(E52," ",""))</f>
        <v/>
      </c>
      <c r="V52" s="0" t="str">
        <f aca="false">IF(TRIM(F52)="","",SUBSTITUTE(F52," ",""))</f>
        <v>SK000002010101</v>
      </c>
      <c r="W52" s="0" t="n">
        <v>1</v>
      </c>
    </row>
    <row r="53" customFormat="false" ht="13" hidden="false" customHeight="false" outlineLevel="0" collapsed="false">
      <c r="A53" s="0" t="s">
        <v>211</v>
      </c>
      <c r="B53" s="0" t="s">
        <v>64</v>
      </c>
      <c r="C53" s="0" t="s">
        <v>209</v>
      </c>
      <c r="D53" s="0" t="s">
        <v>74</v>
      </c>
      <c r="F53" s="0" t="s">
        <v>212</v>
      </c>
      <c r="G53" s="0" t="str">
        <f aca="false">LEFT(SUBSTITUTE(A53," ",""),2)</f>
        <v>SK</v>
      </c>
      <c r="H53" s="0" t="str">
        <f aca="false">RIGHT(SUBSTITUTE(A53," ",""),LEN(SUBSTITUTE(A53," ",""))-2)</f>
        <v>000002582852</v>
      </c>
      <c r="I53" s="12" t="n">
        <v>505700033</v>
      </c>
      <c r="J53" s="1" t="str">
        <f aca="false">RIGHT(SUBSTITUTE(A53," ",""),4)</f>
        <v>2852</v>
      </c>
      <c r="K53" s="13" t="n">
        <f aca="false">DATE(VALUE(RIGHT(C53,4)), VALUE(MID(C53,4,2)), VALUE(LEFT(C53,2)))</f>
        <v>42037</v>
      </c>
      <c r="L53" s="0" t="n">
        <f aca="false">_xlfn.SWITCH(LOWER(B53),  "bahnica", 1,  "baran", 2,  "jahnička", 3,  "baránok", 4,  "")</f>
        <v>1</v>
      </c>
      <c r="N53" s="0" t="s">
        <v>68</v>
      </c>
      <c r="O53" s="0" t="str">
        <f aca="false">IF(RIGHT(TRIM(D53),3)="100", LEFT(TRIM(D53),LEN(TRIM(D53))-3) &amp; "      00", "----")</f>
        <v>SD      00</v>
      </c>
      <c r="P53" s="0" t="n">
        <v>1</v>
      </c>
      <c r="S53" s="0" t="str">
        <f aca="false">IF(TRIM(E53)="","",SUBSTITUTE(E53," ",""))</f>
        <v/>
      </c>
      <c r="V53" s="0" t="str">
        <f aca="false">IF(TRIM(F53)="","",SUBSTITUTE(F53," ",""))</f>
        <v>SK000002010103</v>
      </c>
      <c r="W53" s="0" t="n">
        <v>1</v>
      </c>
    </row>
    <row r="54" customFormat="false" ht="13" hidden="false" customHeight="false" outlineLevel="0" collapsed="false">
      <c r="A54" s="0" t="s">
        <v>213</v>
      </c>
      <c r="B54" s="0" t="s">
        <v>64</v>
      </c>
      <c r="C54" s="0" t="s">
        <v>214</v>
      </c>
      <c r="D54" s="0" t="s">
        <v>74</v>
      </c>
      <c r="F54" s="0" t="s">
        <v>215</v>
      </c>
      <c r="G54" s="0" t="str">
        <f aca="false">LEFT(SUBSTITUTE(A54," ",""),2)</f>
        <v>SK</v>
      </c>
      <c r="H54" s="0" t="str">
        <f aca="false">RIGHT(SUBSTITUTE(A54," ",""),LEN(SUBSTITUTE(A54," ",""))-2)</f>
        <v>000002582867</v>
      </c>
      <c r="I54" s="12" t="n">
        <v>505700033</v>
      </c>
      <c r="J54" s="1" t="str">
        <f aca="false">RIGHT(SUBSTITUTE(A54," ",""),4)</f>
        <v>2867</v>
      </c>
      <c r="K54" s="13" t="n">
        <f aca="false">DATE(VALUE(RIGHT(C54,4)), VALUE(MID(C54,4,2)), VALUE(LEFT(C54,2)))</f>
        <v>42039</v>
      </c>
      <c r="L54" s="0" t="n">
        <f aca="false">_xlfn.SWITCH(LOWER(B54),  "bahnica", 1,  "baran", 2,  "jahnička", 3,  "baránok", 4,  "")</f>
        <v>1</v>
      </c>
      <c r="N54" s="0" t="s">
        <v>68</v>
      </c>
      <c r="O54" s="0" t="str">
        <f aca="false">IF(RIGHT(TRIM(D54),3)="100", LEFT(TRIM(D54),LEN(TRIM(D54))-3) &amp; "      00", "----")</f>
        <v>SD      00</v>
      </c>
      <c r="P54" s="0" t="n">
        <v>1</v>
      </c>
      <c r="S54" s="0" t="str">
        <f aca="false">IF(TRIM(E54)="","",SUBSTITUTE(E54," ",""))</f>
        <v/>
      </c>
      <c r="V54" s="0" t="str">
        <f aca="false">IF(TRIM(F54)="","",SUBSTITUTE(F54," ",""))</f>
        <v>SK000002010231</v>
      </c>
      <c r="W54" s="0" t="n">
        <v>1</v>
      </c>
    </row>
    <row r="55" customFormat="false" ht="13" hidden="false" customHeight="false" outlineLevel="0" collapsed="false">
      <c r="A55" s="0" t="s">
        <v>216</v>
      </c>
      <c r="B55" s="0" t="s">
        <v>64</v>
      </c>
      <c r="C55" s="0" t="s">
        <v>209</v>
      </c>
      <c r="D55" s="0" t="s">
        <v>74</v>
      </c>
      <c r="F55" s="0" t="s">
        <v>217</v>
      </c>
      <c r="G55" s="0" t="str">
        <f aca="false">LEFT(SUBSTITUTE(A55," ",""),2)</f>
        <v>SK</v>
      </c>
      <c r="H55" s="0" t="str">
        <f aca="false">RIGHT(SUBSTITUTE(A55," ",""),LEN(SUBSTITUTE(A55," ",""))-2)</f>
        <v>000002582869</v>
      </c>
      <c r="I55" s="12" t="n">
        <v>505700033</v>
      </c>
      <c r="J55" s="1" t="str">
        <f aca="false">RIGHT(SUBSTITUTE(A55," ",""),4)</f>
        <v>2869</v>
      </c>
      <c r="K55" s="13" t="n">
        <f aca="false">DATE(VALUE(RIGHT(C55,4)), VALUE(MID(C55,4,2)), VALUE(LEFT(C55,2)))</f>
        <v>42037</v>
      </c>
      <c r="L55" s="0" t="n">
        <f aca="false">_xlfn.SWITCH(LOWER(B55),  "bahnica", 1,  "baran", 2,  "jahnička", 3,  "baránok", 4,  "")</f>
        <v>1</v>
      </c>
      <c r="N55" s="0" t="s">
        <v>68</v>
      </c>
      <c r="O55" s="0" t="str">
        <f aca="false">IF(RIGHT(TRIM(D55),3)="100", LEFT(TRIM(D55),LEN(TRIM(D55))-3) &amp; "      00", "----")</f>
        <v>SD      00</v>
      </c>
      <c r="P55" s="0" t="n">
        <v>1</v>
      </c>
      <c r="S55" s="0" t="str">
        <f aca="false">IF(TRIM(E55)="","",SUBSTITUTE(E55," ",""))</f>
        <v/>
      </c>
      <c r="V55" s="0" t="str">
        <f aca="false">IF(TRIM(F55)="","",SUBSTITUTE(F55," ",""))</f>
        <v>SK000002010232</v>
      </c>
      <c r="W55" s="0" t="n">
        <v>1</v>
      </c>
    </row>
    <row r="56" customFormat="false" ht="13" hidden="false" customHeight="false" outlineLevel="0" collapsed="false">
      <c r="A56" s="0" t="s">
        <v>218</v>
      </c>
      <c r="B56" s="0" t="s">
        <v>64</v>
      </c>
      <c r="C56" s="0" t="s">
        <v>201</v>
      </c>
      <c r="D56" s="0" t="s">
        <v>74</v>
      </c>
      <c r="F56" s="0" t="s">
        <v>219</v>
      </c>
      <c r="G56" s="0" t="str">
        <f aca="false">LEFT(SUBSTITUTE(A56," ",""),2)</f>
        <v>SK</v>
      </c>
      <c r="H56" s="0" t="str">
        <f aca="false">RIGHT(SUBSTITUTE(A56," ",""),LEN(SUBSTITUTE(A56," ",""))-2)</f>
        <v>000002582893</v>
      </c>
      <c r="I56" s="12" t="n">
        <v>505700033</v>
      </c>
      <c r="J56" s="1" t="str">
        <f aca="false">RIGHT(SUBSTITUTE(A56," ",""),4)</f>
        <v>2893</v>
      </c>
      <c r="K56" s="13" t="n">
        <f aca="false">DATE(VALUE(RIGHT(C56,4)), VALUE(MID(C56,4,2)), VALUE(LEFT(C56,2)))</f>
        <v>42024</v>
      </c>
      <c r="L56" s="0" t="n">
        <f aca="false">_xlfn.SWITCH(LOWER(B56),  "bahnica", 1,  "baran", 2,  "jahnička", 3,  "baránok", 4,  "")</f>
        <v>1</v>
      </c>
      <c r="N56" s="0" t="s">
        <v>68</v>
      </c>
      <c r="O56" s="0" t="str">
        <f aca="false">IF(RIGHT(TRIM(D56),3)="100", LEFT(TRIM(D56),LEN(TRIM(D56))-3) &amp; "      00", "----")</f>
        <v>SD      00</v>
      </c>
      <c r="P56" s="0" t="n">
        <v>1</v>
      </c>
      <c r="S56" s="0" t="str">
        <f aca="false">IF(TRIM(E56)="","",SUBSTITUTE(E56," ",""))</f>
        <v/>
      </c>
      <c r="V56" s="0" t="str">
        <f aca="false">IF(TRIM(F56)="","",SUBSTITUTE(F56," ",""))</f>
        <v>SK000002242557</v>
      </c>
      <c r="W56" s="0" t="n">
        <v>1</v>
      </c>
    </row>
    <row r="57" customFormat="false" ht="13" hidden="false" customHeight="false" outlineLevel="0" collapsed="false">
      <c r="A57" s="0" t="s">
        <v>220</v>
      </c>
      <c r="B57" s="0" t="s">
        <v>64</v>
      </c>
      <c r="C57" s="0" t="s">
        <v>221</v>
      </c>
      <c r="D57" s="0" t="s">
        <v>74</v>
      </c>
      <c r="F57" s="0" t="s">
        <v>222</v>
      </c>
      <c r="G57" s="0" t="str">
        <f aca="false">LEFT(SUBSTITUTE(A57," ",""),2)</f>
        <v>SK</v>
      </c>
      <c r="H57" s="0" t="str">
        <f aca="false">RIGHT(SUBSTITUTE(A57," ",""),LEN(SUBSTITUTE(A57," ",""))-2)</f>
        <v>000002584663</v>
      </c>
      <c r="I57" s="12" t="n">
        <v>505700033</v>
      </c>
      <c r="J57" s="1" t="str">
        <f aca="false">RIGHT(SUBSTITUTE(A57," ",""),4)</f>
        <v>4663</v>
      </c>
      <c r="K57" s="13" t="n">
        <f aca="false">DATE(VALUE(RIGHT(C57,4)), VALUE(MID(C57,4,2)), VALUE(LEFT(C57,2)))</f>
        <v>42073</v>
      </c>
      <c r="L57" s="0" t="n">
        <f aca="false">_xlfn.SWITCH(LOWER(B57),  "bahnica", 1,  "baran", 2,  "jahnička", 3,  "baránok", 4,  "")</f>
        <v>1</v>
      </c>
      <c r="N57" s="0" t="s">
        <v>68</v>
      </c>
      <c r="O57" s="0" t="str">
        <f aca="false">IF(RIGHT(TRIM(D57),3)="100", LEFT(TRIM(D57),LEN(TRIM(D57))-3) &amp; "      00", "----")</f>
        <v>SD      00</v>
      </c>
      <c r="P57" s="0" t="n">
        <v>1</v>
      </c>
      <c r="S57" s="0" t="str">
        <f aca="false">IF(TRIM(E57)="","",SUBSTITUTE(E57," ",""))</f>
        <v/>
      </c>
      <c r="V57" s="0" t="str">
        <f aca="false">IF(TRIM(F57)="","",SUBSTITUTE(F57," ",""))</f>
        <v>SK000001878633</v>
      </c>
      <c r="W57" s="0" t="n">
        <v>1</v>
      </c>
    </row>
    <row r="58" customFormat="false" ht="13" hidden="false" customHeight="false" outlineLevel="0" collapsed="false">
      <c r="A58" s="0" t="s">
        <v>223</v>
      </c>
      <c r="B58" s="0" t="s">
        <v>64</v>
      </c>
      <c r="C58" s="0" t="s">
        <v>221</v>
      </c>
      <c r="D58" s="0" t="s">
        <v>74</v>
      </c>
      <c r="F58" s="0" t="s">
        <v>224</v>
      </c>
      <c r="G58" s="0" t="str">
        <f aca="false">LEFT(SUBSTITUTE(A58," ",""),2)</f>
        <v>SK</v>
      </c>
      <c r="H58" s="0" t="str">
        <f aca="false">RIGHT(SUBSTITUTE(A58," ",""),LEN(SUBSTITUTE(A58," ",""))-2)</f>
        <v>000002584695</v>
      </c>
      <c r="I58" s="12" t="n">
        <v>505700033</v>
      </c>
      <c r="J58" s="1" t="str">
        <f aca="false">RIGHT(SUBSTITUTE(A58," ",""),4)</f>
        <v>4695</v>
      </c>
      <c r="K58" s="13" t="n">
        <f aca="false">DATE(VALUE(RIGHT(C58,4)), VALUE(MID(C58,4,2)), VALUE(LEFT(C58,2)))</f>
        <v>42073</v>
      </c>
      <c r="L58" s="0" t="n">
        <f aca="false">_xlfn.SWITCH(LOWER(B58),  "bahnica", 1,  "baran", 2,  "jahnička", 3,  "baránok", 4,  "")</f>
        <v>1</v>
      </c>
      <c r="N58" s="0" t="s">
        <v>68</v>
      </c>
      <c r="O58" s="0" t="str">
        <f aca="false">IF(RIGHT(TRIM(D58),3)="100", LEFT(TRIM(D58),LEN(TRIM(D58))-3) &amp; "      00", "----")</f>
        <v>SD      00</v>
      </c>
      <c r="P58" s="0" t="n">
        <v>1</v>
      </c>
      <c r="S58" s="0" t="str">
        <f aca="false">IF(TRIM(E58)="","",SUBSTITUTE(E58," ",""))</f>
        <v/>
      </c>
      <c r="V58" s="0" t="str">
        <f aca="false">IF(TRIM(F58)="","",SUBSTITUTE(F58," ",""))</f>
        <v>SK000000962021</v>
      </c>
      <c r="W58" s="0" t="n">
        <v>1</v>
      </c>
    </row>
    <row r="59" customFormat="false" ht="13" hidden="false" customHeight="false" outlineLevel="0" collapsed="false">
      <c r="A59" s="0" t="s">
        <v>225</v>
      </c>
      <c r="B59" s="0" t="s">
        <v>64</v>
      </c>
      <c r="C59" s="0" t="s">
        <v>226</v>
      </c>
      <c r="D59" s="0" t="s">
        <v>74</v>
      </c>
      <c r="F59" s="0" t="s">
        <v>227</v>
      </c>
      <c r="G59" s="0" t="str">
        <f aca="false">LEFT(SUBSTITUTE(A59," ",""),2)</f>
        <v>SK</v>
      </c>
      <c r="H59" s="0" t="str">
        <f aca="false">RIGHT(SUBSTITUTE(A59," ",""),LEN(SUBSTITUTE(A59," ",""))-2)</f>
        <v>000003100301</v>
      </c>
      <c r="I59" s="12" t="n">
        <v>505700033</v>
      </c>
      <c r="J59" s="1" t="str">
        <f aca="false">RIGHT(SUBSTITUTE(A59," ",""),4)</f>
        <v>0301</v>
      </c>
      <c r="K59" s="13" t="n">
        <f aca="false">DATE(VALUE(RIGHT(C59,4)), VALUE(MID(C59,4,2)), VALUE(LEFT(C59,2)))</f>
        <v>42736</v>
      </c>
      <c r="L59" s="0" t="n">
        <f aca="false">_xlfn.SWITCH(LOWER(B59),  "bahnica", 1,  "baran", 2,  "jahnička", 3,  "baránok", 4,  "")</f>
        <v>1</v>
      </c>
      <c r="N59" s="0" t="s">
        <v>68</v>
      </c>
      <c r="O59" s="0" t="str">
        <f aca="false">IF(RIGHT(TRIM(D59),3)="100", LEFT(TRIM(D59),LEN(TRIM(D59))-3) &amp; "      00", "----")</f>
        <v>SD      00</v>
      </c>
      <c r="P59" s="0" t="n">
        <v>1</v>
      </c>
      <c r="S59" s="0" t="str">
        <f aca="false">IF(TRIM(E59)="","",SUBSTITUTE(E59," ",""))</f>
        <v/>
      </c>
      <c r="V59" s="0" t="str">
        <f aca="false">IF(TRIM(F59)="","",SUBSTITUTE(F59," ",""))</f>
        <v>SK000002582552</v>
      </c>
      <c r="W59" s="0" t="n">
        <v>1</v>
      </c>
    </row>
    <row r="60" customFormat="false" ht="13" hidden="false" customHeight="false" outlineLevel="0" collapsed="false">
      <c r="A60" s="0" t="s">
        <v>228</v>
      </c>
      <c r="B60" s="0" t="s">
        <v>64</v>
      </c>
      <c r="C60" s="0" t="s">
        <v>229</v>
      </c>
      <c r="D60" s="0" t="s">
        <v>74</v>
      </c>
      <c r="F60" s="0" t="s">
        <v>230</v>
      </c>
      <c r="G60" s="0" t="str">
        <f aca="false">LEFT(SUBSTITUTE(A60," ",""),2)</f>
        <v>SK</v>
      </c>
      <c r="H60" s="0" t="str">
        <f aca="false">RIGHT(SUBSTITUTE(A60," ",""),LEN(SUBSTITUTE(A60," ",""))-2)</f>
        <v>000003100310</v>
      </c>
      <c r="I60" s="12" t="n">
        <v>505700033</v>
      </c>
      <c r="J60" s="1" t="str">
        <f aca="false">RIGHT(SUBSTITUTE(A60," ",""),4)</f>
        <v>0310</v>
      </c>
      <c r="K60" s="13" t="n">
        <f aca="false">DATE(VALUE(RIGHT(C60,4)), VALUE(MID(C60,4,2)), VALUE(LEFT(C60,2)))</f>
        <v>42764</v>
      </c>
      <c r="L60" s="0" t="n">
        <f aca="false">_xlfn.SWITCH(LOWER(B60),  "bahnica", 1,  "baran", 2,  "jahnička", 3,  "baránok", 4,  "")</f>
        <v>1</v>
      </c>
      <c r="N60" s="0" t="s">
        <v>68</v>
      </c>
      <c r="O60" s="0" t="str">
        <f aca="false">IF(RIGHT(TRIM(D60),3)="100", LEFT(TRIM(D60),LEN(TRIM(D60))-3) &amp; "      00", "----")</f>
        <v>SD      00</v>
      </c>
      <c r="P60" s="0" t="n">
        <v>1</v>
      </c>
      <c r="S60" s="0" t="str">
        <f aca="false">IF(TRIM(E60)="","",SUBSTITUTE(E60," ",""))</f>
        <v/>
      </c>
      <c r="V60" s="0" t="str">
        <f aca="false">IF(TRIM(F60)="","",SUBSTITUTE(F60," ",""))</f>
        <v>SK000001560145</v>
      </c>
      <c r="W60" s="0" t="n">
        <v>1</v>
      </c>
    </row>
    <row r="61" customFormat="false" ht="13" hidden="false" customHeight="false" outlineLevel="0" collapsed="false">
      <c r="A61" s="0" t="s">
        <v>231</v>
      </c>
      <c r="B61" s="0" t="s">
        <v>64</v>
      </c>
      <c r="C61" s="0" t="s">
        <v>229</v>
      </c>
      <c r="D61" s="0" t="s">
        <v>74</v>
      </c>
      <c r="F61" s="0" t="s">
        <v>230</v>
      </c>
      <c r="G61" s="0" t="str">
        <f aca="false">LEFT(SUBSTITUTE(A61," ",""),2)</f>
        <v>SK</v>
      </c>
      <c r="H61" s="0" t="str">
        <f aca="false">RIGHT(SUBSTITUTE(A61," ",""),LEN(SUBSTITUTE(A61," ",""))-2)</f>
        <v>000003100319</v>
      </c>
      <c r="I61" s="12" t="n">
        <v>505700033</v>
      </c>
      <c r="J61" s="1" t="str">
        <f aca="false">RIGHT(SUBSTITUTE(A61," ",""),4)</f>
        <v>0319</v>
      </c>
      <c r="K61" s="13" t="n">
        <f aca="false">DATE(VALUE(RIGHT(C61,4)), VALUE(MID(C61,4,2)), VALUE(LEFT(C61,2)))</f>
        <v>42764</v>
      </c>
      <c r="L61" s="0" t="n">
        <f aca="false">_xlfn.SWITCH(LOWER(B61),  "bahnica", 1,  "baran", 2,  "jahnička", 3,  "baránok", 4,  "")</f>
        <v>1</v>
      </c>
      <c r="N61" s="0" t="s">
        <v>68</v>
      </c>
      <c r="O61" s="0" t="str">
        <f aca="false">IF(RIGHT(TRIM(D61),3)="100", LEFT(TRIM(D61),LEN(TRIM(D61))-3) &amp; "      00", "----")</f>
        <v>SD      00</v>
      </c>
      <c r="P61" s="0" t="n">
        <v>1</v>
      </c>
      <c r="S61" s="0" t="str">
        <f aca="false">IF(TRIM(E61)="","",SUBSTITUTE(E61," ",""))</f>
        <v/>
      </c>
      <c r="V61" s="0" t="str">
        <f aca="false">IF(TRIM(F61)="","",SUBSTITUTE(F61," ",""))</f>
        <v>SK000001560145</v>
      </c>
      <c r="W61" s="0" t="n">
        <v>1</v>
      </c>
    </row>
    <row r="62" customFormat="false" ht="13" hidden="false" customHeight="false" outlineLevel="0" collapsed="false">
      <c r="A62" s="0" t="s">
        <v>232</v>
      </c>
      <c r="B62" s="0" t="s">
        <v>64</v>
      </c>
      <c r="C62" s="0" t="s">
        <v>233</v>
      </c>
      <c r="D62" s="0" t="s">
        <v>74</v>
      </c>
      <c r="F62" s="0" t="s">
        <v>234</v>
      </c>
      <c r="G62" s="0" t="str">
        <f aca="false">LEFT(SUBSTITUTE(A62," ",""),2)</f>
        <v>SK</v>
      </c>
      <c r="H62" s="0" t="str">
        <f aca="false">RIGHT(SUBSTITUTE(A62," ",""),LEN(SUBSTITUTE(A62," ",""))-2)</f>
        <v>000003100322</v>
      </c>
      <c r="I62" s="12" t="n">
        <v>505700033</v>
      </c>
      <c r="J62" s="1" t="str">
        <f aca="false">RIGHT(SUBSTITUTE(A62," ",""),4)</f>
        <v>0322</v>
      </c>
      <c r="K62" s="13" t="n">
        <f aca="false">DATE(VALUE(RIGHT(C62,4)), VALUE(MID(C62,4,2)), VALUE(LEFT(C62,2)))</f>
        <v>42743</v>
      </c>
      <c r="L62" s="0" t="n">
        <f aca="false">_xlfn.SWITCH(LOWER(B62),  "bahnica", 1,  "baran", 2,  "jahnička", 3,  "baránok", 4,  "")</f>
        <v>1</v>
      </c>
      <c r="N62" s="0" t="s">
        <v>68</v>
      </c>
      <c r="O62" s="0" t="str">
        <f aca="false">IF(RIGHT(TRIM(D62),3)="100", LEFT(TRIM(D62),LEN(TRIM(D62))-3) &amp; "      00", "----")</f>
        <v>SD      00</v>
      </c>
      <c r="P62" s="0" t="n">
        <v>1</v>
      </c>
      <c r="S62" s="0" t="str">
        <f aca="false">IF(TRIM(E62)="","",SUBSTITUTE(E62," ",""))</f>
        <v/>
      </c>
      <c r="V62" s="0" t="str">
        <f aca="false">IF(TRIM(F62)="","",SUBSTITUTE(F62," ",""))</f>
        <v>SK000001560105</v>
      </c>
      <c r="W62" s="0" t="n">
        <v>1</v>
      </c>
    </row>
    <row r="63" customFormat="false" ht="13" hidden="false" customHeight="false" outlineLevel="0" collapsed="false">
      <c r="A63" s="0" t="s">
        <v>235</v>
      </c>
      <c r="B63" s="0" t="s">
        <v>64</v>
      </c>
      <c r="C63" s="0" t="s">
        <v>236</v>
      </c>
      <c r="D63" s="0" t="s">
        <v>74</v>
      </c>
      <c r="F63" s="0" t="s">
        <v>237</v>
      </c>
      <c r="G63" s="0" t="str">
        <f aca="false">LEFT(SUBSTITUTE(A63," ",""),2)</f>
        <v>SK</v>
      </c>
      <c r="H63" s="0" t="str">
        <f aca="false">RIGHT(SUBSTITUTE(A63," ",""),LEN(SUBSTITUTE(A63," ",""))-2)</f>
        <v>000003100330</v>
      </c>
      <c r="I63" s="12" t="n">
        <v>505700033</v>
      </c>
      <c r="J63" s="1" t="str">
        <f aca="false">RIGHT(SUBSTITUTE(A63," ",""),4)</f>
        <v>0330</v>
      </c>
      <c r="K63" s="13" t="n">
        <f aca="false">DATE(VALUE(RIGHT(C63,4)), VALUE(MID(C63,4,2)), VALUE(LEFT(C63,2)))</f>
        <v>42771</v>
      </c>
      <c r="L63" s="0" t="n">
        <f aca="false">_xlfn.SWITCH(LOWER(B63),  "bahnica", 1,  "baran", 2,  "jahnička", 3,  "baránok", 4,  "")</f>
        <v>1</v>
      </c>
      <c r="N63" s="0" t="s">
        <v>68</v>
      </c>
      <c r="O63" s="0" t="str">
        <f aca="false">IF(RIGHT(TRIM(D63),3)="100", LEFT(TRIM(D63),LEN(TRIM(D63))-3) &amp; "      00", "----")</f>
        <v>SD      00</v>
      </c>
      <c r="P63" s="0" t="n">
        <v>1</v>
      </c>
      <c r="S63" s="0" t="str">
        <f aca="false">IF(TRIM(E63)="","",SUBSTITUTE(E63," ",""))</f>
        <v/>
      </c>
      <c r="V63" s="0" t="str">
        <f aca="false">IF(TRIM(F63)="","",SUBSTITUTE(F63," ",""))</f>
        <v>SK000002429073</v>
      </c>
      <c r="W63" s="0" t="n">
        <v>1</v>
      </c>
    </row>
    <row r="64" customFormat="false" ht="13" hidden="false" customHeight="false" outlineLevel="0" collapsed="false">
      <c r="A64" s="0" t="s">
        <v>238</v>
      </c>
      <c r="B64" s="0" t="s">
        <v>64</v>
      </c>
      <c r="C64" s="0" t="s">
        <v>239</v>
      </c>
      <c r="D64" s="0" t="s">
        <v>74</v>
      </c>
      <c r="F64" s="0" t="s">
        <v>240</v>
      </c>
      <c r="G64" s="0" t="str">
        <f aca="false">LEFT(SUBSTITUTE(A64," ",""),2)</f>
        <v>SK</v>
      </c>
      <c r="H64" s="0" t="str">
        <f aca="false">RIGHT(SUBSTITUTE(A64," ",""),LEN(SUBSTITUTE(A64," ",""))-2)</f>
        <v>000003100332</v>
      </c>
      <c r="I64" s="12" t="n">
        <v>505700033</v>
      </c>
      <c r="J64" s="1" t="str">
        <f aca="false">RIGHT(SUBSTITUTE(A64," ",""),4)</f>
        <v>0332</v>
      </c>
      <c r="K64" s="13" t="n">
        <f aca="false">DATE(VALUE(RIGHT(C64,4)), VALUE(MID(C64,4,2)), VALUE(LEFT(C64,2)))</f>
        <v>42744</v>
      </c>
      <c r="L64" s="0" t="n">
        <f aca="false">_xlfn.SWITCH(LOWER(B64),  "bahnica", 1,  "baran", 2,  "jahnička", 3,  "baránok", 4,  "")</f>
        <v>1</v>
      </c>
      <c r="N64" s="0" t="s">
        <v>68</v>
      </c>
      <c r="O64" s="0" t="str">
        <f aca="false">IF(RIGHT(TRIM(D64),3)="100", LEFT(TRIM(D64),LEN(TRIM(D64))-3) &amp; "      00", "----")</f>
        <v>SD      00</v>
      </c>
      <c r="P64" s="0" t="n">
        <v>1</v>
      </c>
      <c r="S64" s="0" t="str">
        <f aca="false">IF(TRIM(E64)="","",SUBSTITUTE(E64," ",""))</f>
        <v/>
      </c>
      <c r="V64" s="0" t="str">
        <f aca="false">IF(TRIM(F64)="","",SUBSTITUTE(F64," ",""))</f>
        <v>SK000002429121</v>
      </c>
      <c r="W64" s="0" t="n">
        <v>1</v>
      </c>
    </row>
    <row r="65" customFormat="false" ht="13" hidden="false" customHeight="false" outlineLevel="0" collapsed="false">
      <c r="A65" s="0" t="s">
        <v>241</v>
      </c>
      <c r="B65" s="0" t="s">
        <v>64</v>
      </c>
      <c r="C65" s="0" t="s">
        <v>226</v>
      </c>
      <c r="D65" s="0" t="s">
        <v>74</v>
      </c>
      <c r="F65" s="0" t="s">
        <v>242</v>
      </c>
      <c r="G65" s="0" t="str">
        <f aca="false">LEFT(SUBSTITUTE(A65," ",""),2)</f>
        <v>SK</v>
      </c>
      <c r="H65" s="0" t="str">
        <f aca="false">RIGHT(SUBSTITUTE(A65," ",""),LEN(SUBSTITUTE(A65," ",""))-2)</f>
        <v>000003100335</v>
      </c>
      <c r="I65" s="12" t="n">
        <v>505700033</v>
      </c>
      <c r="J65" s="1" t="str">
        <f aca="false">RIGHT(SUBSTITUTE(A65," ",""),4)</f>
        <v>0335</v>
      </c>
      <c r="K65" s="13" t="n">
        <f aca="false">DATE(VALUE(RIGHT(C65,4)), VALUE(MID(C65,4,2)), VALUE(LEFT(C65,2)))</f>
        <v>42736</v>
      </c>
      <c r="L65" s="0" t="n">
        <f aca="false">_xlfn.SWITCH(LOWER(B65),  "bahnica", 1,  "baran", 2,  "jahnička", 3,  "baránok", 4,  "")</f>
        <v>1</v>
      </c>
      <c r="N65" s="0" t="s">
        <v>68</v>
      </c>
      <c r="O65" s="0" t="str">
        <f aca="false">IF(RIGHT(TRIM(D65),3)="100", LEFT(TRIM(D65),LEN(TRIM(D65))-3) &amp; "      00", "----")</f>
        <v>SD      00</v>
      </c>
      <c r="P65" s="0" t="n">
        <v>1</v>
      </c>
      <c r="S65" s="0" t="str">
        <f aca="false">IF(TRIM(E65)="","",SUBSTITUTE(E65," ",""))</f>
        <v/>
      </c>
      <c r="V65" s="0" t="str">
        <f aca="false">IF(TRIM(F65)="","",SUBSTITUTE(F65," ",""))</f>
        <v>SK000002582508</v>
      </c>
      <c r="W65" s="0" t="n">
        <v>1</v>
      </c>
    </row>
    <row r="66" customFormat="false" ht="13" hidden="false" customHeight="false" outlineLevel="0" collapsed="false">
      <c r="A66" s="0" t="s">
        <v>243</v>
      </c>
      <c r="B66" s="0" t="s">
        <v>64</v>
      </c>
      <c r="C66" s="0" t="s">
        <v>226</v>
      </c>
      <c r="D66" s="0" t="s">
        <v>74</v>
      </c>
      <c r="F66" s="0" t="s">
        <v>244</v>
      </c>
      <c r="G66" s="0" t="str">
        <f aca="false">LEFT(SUBSTITUTE(A66," ",""),2)</f>
        <v>SK</v>
      </c>
      <c r="H66" s="0" t="str">
        <f aca="false">RIGHT(SUBSTITUTE(A66," ",""),LEN(SUBSTITUTE(A66," ",""))-2)</f>
        <v>000003100341</v>
      </c>
      <c r="I66" s="12" t="n">
        <v>505700033</v>
      </c>
      <c r="J66" s="1" t="str">
        <f aca="false">RIGHT(SUBSTITUTE(A66," ",""),4)</f>
        <v>0341</v>
      </c>
      <c r="K66" s="13" t="n">
        <f aca="false">DATE(VALUE(RIGHT(C66,4)), VALUE(MID(C66,4,2)), VALUE(LEFT(C66,2)))</f>
        <v>42736</v>
      </c>
      <c r="L66" s="0" t="n">
        <f aca="false">_xlfn.SWITCH(LOWER(B66),  "bahnica", 1,  "baran", 2,  "jahnička", 3,  "baránok", 4,  "")</f>
        <v>1</v>
      </c>
      <c r="N66" s="0" t="s">
        <v>68</v>
      </c>
      <c r="O66" s="0" t="str">
        <f aca="false">IF(RIGHT(TRIM(D66),3)="100", LEFT(TRIM(D66),LEN(TRIM(D66))-3) &amp; "      00", "----")</f>
        <v>SD      00</v>
      </c>
      <c r="P66" s="0" t="n">
        <v>1</v>
      </c>
      <c r="S66" s="0" t="str">
        <f aca="false">IF(TRIM(E66)="","",SUBSTITUTE(E66," ",""))</f>
        <v/>
      </c>
      <c r="V66" s="0" t="str">
        <f aca="false">IF(TRIM(F66)="","",SUBSTITUTE(F66," ",""))</f>
        <v>SK000002582536</v>
      </c>
      <c r="W66" s="0" t="n">
        <v>1</v>
      </c>
    </row>
    <row r="67" customFormat="false" ht="13" hidden="false" customHeight="false" outlineLevel="0" collapsed="false">
      <c r="A67" s="0" t="s">
        <v>245</v>
      </c>
      <c r="B67" s="0" t="s">
        <v>64</v>
      </c>
      <c r="C67" s="0" t="s">
        <v>246</v>
      </c>
      <c r="D67" s="0" t="s">
        <v>74</v>
      </c>
      <c r="F67" s="0" t="s">
        <v>247</v>
      </c>
      <c r="G67" s="0" t="str">
        <f aca="false">LEFT(SUBSTITUTE(A67," ",""),2)</f>
        <v>SK</v>
      </c>
      <c r="H67" s="0" t="str">
        <f aca="false">RIGHT(SUBSTITUTE(A67," ",""),LEN(SUBSTITUTE(A67," ",""))-2)</f>
        <v>000003100347</v>
      </c>
      <c r="I67" s="12" t="n">
        <v>505700033</v>
      </c>
      <c r="J67" s="1" t="str">
        <f aca="false">RIGHT(SUBSTITUTE(A67," ",""),4)</f>
        <v>0347</v>
      </c>
      <c r="K67" s="13" t="n">
        <f aca="false">DATE(VALUE(RIGHT(C67,4)), VALUE(MID(C67,4,2)), VALUE(LEFT(C67,2)))</f>
        <v>42752</v>
      </c>
      <c r="L67" s="0" t="n">
        <f aca="false">_xlfn.SWITCH(LOWER(B67),  "bahnica", 1,  "baran", 2,  "jahnička", 3,  "baránok", 4,  "")</f>
        <v>1</v>
      </c>
      <c r="N67" s="0" t="s">
        <v>68</v>
      </c>
      <c r="O67" s="0" t="str">
        <f aca="false">IF(RIGHT(TRIM(D67),3)="100", LEFT(TRIM(D67),LEN(TRIM(D67))-3) &amp; "      00", "----")</f>
        <v>SD      00</v>
      </c>
      <c r="P67" s="0" t="n">
        <v>1</v>
      </c>
      <c r="S67" s="0" t="str">
        <f aca="false">IF(TRIM(E67)="","",SUBSTITUTE(E67," ",""))</f>
        <v/>
      </c>
      <c r="V67" s="0" t="str">
        <f aca="false">IF(TRIM(F67)="","",SUBSTITUTE(F67," ",""))</f>
        <v>SK000002010134</v>
      </c>
      <c r="W67" s="0" t="n">
        <v>1</v>
      </c>
    </row>
    <row r="68" customFormat="false" ht="13" hidden="false" customHeight="false" outlineLevel="0" collapsed="false">
      <c r="A68" s="0" t="s">
        <v>248</v>
      </c>
      <c r="B68" s="0" t="s">
        <v>64</v>
      </c>
      <c r="C68" s="0" t="s">
        <v>249</v>
      </c>
      <c r="D68" s="0" t="s">
        <v>74</v>
      </c>
      <c r="F68" s="0" t="s">
        <v>250</v>
      </c>
      <c r="G68" s="0" t="str">
        <f aca="false">LEFT(SUBSTITUTE(A68," ",""),2)</f>
        <v>SK</v>
      </c>
      <c r="H68" s="0" t="str">
        <f aca="false">RIGHT(SUBSTITUTE(A68," ",""),LEN(SUBSTITUTE(A68," ",""))-2)</f>
        <v>000003100360</v>
      </c>
      <c r="I68" s="12" t="n">
        <v>505700033</v>
      </c>
      <c r="J68" s="1" t="str">
        <f aca="false">RIGHT(SUBSTITUTE(A68," ",""),4)</f>
        <v>0360</v>
      </c>
      <c r="K68" s="13" t="n">
        <f aca="false">DATE(VALUE(RIGHT(C68,4)), VALUE(MID(C68,4,2)), VALUE(LEFT(C68,2)))</f>
        <v>42748</v>
      </c>
      <c r="L68" s="0" t="n">
        <f aca="false">_xlfn.SWITCH(LOWER(B68),  "bahnica", 1,  "baran", 2,  "jahnička", 3,  "baránok", 4,  "")</f>
        <v>1</v>
      </c>
      <c r="N68" s="0" t="s">
        <v>68</v>
      </c>
      <c r="O68" s="0" t="str">
        <f aca="false">IF(RIGHT(TRIM(D68),3)="100", LEFT(TRIM(D68),LEN(TRIM(D68))-3) &amp; "      00", "----")</f>
        <v>SD      00</v>
      </c>
      <c r="P68" s="0" t="n">
        <v>1</v>
      </c>
      <c r="S68" s="0" t="str">
        <f aca="false">IF(TRIM(E68)="","",SUBSTITUTE(E68," ",""))</f>
        <v/>
      </c>
      <c r="V68" s="0" t="str">
        <f aca="false">IF(TRIM(F68)="","",SUBSTITUTE(F68," ",""))</f>
        <v>SK000002242608</v>
      </c>
      <c r="W68" s="0" t="n">
        <v>1</v>
      </c>
    </row>
    <row r="69" customFormat="false" ht="13" hidden="false" customHeight="false" outlineLevel="0" collapsed="false">
      <c r="A69" s="0" t="s">
        <v>251</v>
      </c>
      <c r="B69" s="0" t="s">
        <v>64</v>
      </c>
      <c r="C69" s="0" t="s">
        <v>233</v>
      </c>
      <c r="D69" s="0" t="s">
        <v>74</v>
      </c>
      <c r="F69" s="0" t="s">
        <v>252</v>
      </c>
      <c r="G69" s="0" t="str">
        <f aca="false">LEFT(SUBSTITUTE(A69," ",""),2)</f>
        <v>SK</v>
      </c>
      <c r="H69" s="0" t="str">
        <f aca="false">RIGHT(SUBSTITUTE(A69," ",""),LEN(SUBSTITUTE(A69," ",""))-2)</f>
        <v>000003100366</v>
      </c>
      <c r="I69" s="12" t="n">
        <v>505700033</v>
      </c>
      <c r="J69" s="1" t="str">
        <f aca="false">RIGHT(SUBSTITUTE(A69," ",""),4)</f>
        <v>0366</v>
      </c>
      <c r="K69" s="13" t="n">
        <f aca="false">DATE(VALUE(RIGHT(C69,4)), VALUE(MID(C69,4,2)), VALUE(LEFT(C69,2)))</f>
        <v>42743</v>
      </c>
      <c r="L69" s="0" t="n">
        <f aca="false">_xlfn.SWITCH(LOWER(B69),  "bahnica", 1,  "baran", 2,  "jahnička", 3,  "baránok", 4,  "")</f>
        <v>1</v>
      </c>
      <c r="N69" s="0" t="s">
        <v>68</v>
      </c>
      <c r="O69" s="0" t="str">
        <f aca="false">IF(RIGHT(TRIM(D69),3)="100", LEFT(TRIM(D69),LEN(TRIM(D69))-3) &amp; "      00", "----")</f>
        <v>SD      00</v>
      </c>
      <c r="P69" s="0" t="n">
        <v>1</v>
      </c>
      <c r="S69" s="0" t="str">
        <f aca="false">IF(TRIM(E69)="","",SUBSTITUTE(E69," ",""))</f>
        <v/>
      </c>
      <c r="V69" s="0" t="str">
        <f aca="false">IF(TRIM(F69)="","",SUBSTITUTE(F69," ",""))</f>
        <v>SK000002010178</v>
      </c>
      <c r="W69" s="0" t="n">
        <v>1</v>
      </c>
    </row>
    <row r="70" customFormat="false" ht="13" hidden="false" customHeight="false" outlineLevel="0" collapsed="false">
      <c r="A70" s="0" t="s">
        <v>253</v>
      </c>
      <c r="B70" s="0" t="s">
        <v>64</v>
      </c>
      <c r="C70" s="0" t="s">
        <v>254</v>
      </c>
      <c r="D70" s="0" t="s">
        <v>74</v>
      </c>
      <c r="F70" s="0" t="s">
        <v>255</v>
      </c>
      <c r="G70" s="0" t="str">
        <f aca="false">LEFT(SUBSTITUTE(A70," ",""),2)</f>
        <v>SK</v>
      </c>
      <c r="H70" s="0" t="str">
        <f aca="false">RIGHT(SUBSTITUTE(A70," ",""),LEN(SUBSTITUTE(A70," ",""))-2)</f>
        <v>000003100374</v>
      </c>
      <c r="I70" s="12" t="n">
        <v>505700033</v>
      </c>
      <c r="J70" s="1" t="str">
        <f aca="false">RIGHT(SUBSTITUTE(A70," ",""),4)</f>
        <v>0374</v>
      </c>
      <c r="K70" s="13" t="n">
        <f aca="false">DATE(VALUE(RIGHT(C70,4)), VALUE(MID(C70,4,2)), VALUE(LEFT(C70,2)))</f>
        <v>42760</v>
      </c>
      <c r="L70" s="0" t="n">
        <f aca="false">_xlfn.SWITCH(LOWER(B70),  "bahnica", 1,  "baran", 2,  "jahnička", 3,  "baránok", 4,  "")</f>
        <v>1</v>
      </c>
      <c r="N70" s="0" t="s">
        <v>68</v>
      </c>
      <c r="O70" s="0" t="str">
        <f aca="false">IF(RIGHT(TRIM(D70),3)="100", LEFT(TRIM(D70),LEN(TRIM(D70))-3) &amp; "      00", "----")</f>
        <v>SD      00</v>
      </c>
      <c r="P70" s="0" t="n">
        <v>1</v>
      </c>
      <c r="S70" s="0" t="str">
        <f aca="false">IF(TRIM(E70)="","",SUBSTITUTE(E70," ",""))</f>
        <v/>
      </c>
      <c r="V70" s="0" t="str">
        <f aca="false">IF(TRIM(F70)="","",SUBSTITUTE(F70," ",""))</f>
        <v>SK000002242603</v>
      </c>
      <c r="W70" s="0" t="n">
        <v>1</v>
      </c>
    </row>
    <row r="71" customFormat="false" ht="13" hidden="false" customHeight="false" outlineLevel="0" collapsed="false">
      <c r="A71" s="0" t="s">
        <v>256</v>
      </c>
      <c r="B71" s="0" t="s">
        <v>64</v>
      </c>
      <c r="C71" s="0" t="s">
        <v>257</v>
      </c>
      <c r="D71" s="0" t="s">
        <v>74</v>
      </c>
      <c r="F71" s="0" t="s">
        <v>258</v>
      </c>
      <c r="G71" s="0" t="str">
        <f aca="false">LEFT(SUBSTITUTE(A71," ",""),2)</f>
        <v>SK</v>
      </c>
      <c r="H71" s="0" t="str">
        <f aca="false">RIGHT(SUBSTITUTE(A71," ",""),LEN(SUBSTITUTE(A71," ",""))-2)</f>
        <v>000003100382</v>
      </c>
      <c r="I71" s="12" t="n">
        <v>505700033</v>
      </c>
      <c r="J71" s="1" t="str">
        <f aca="false">RIGHT(SUBSTITUTE(A71," ",""),4)</f>
        <v>0382</v>
      </c>
      <c r="K71" s="13" t="n">
        <f aca="false">DATE(VALUE(RIGHT(C71,4)), VALUE(MID(C71,4,2)), VALUE(LEFT(C71,2)))</f>
        <v>42750</v>
      </c>
      <c r="L71" s="0" t="n">
        <f aca="false">_xlfn.SWITCH(LOWER(B71),  "bahnica", 1,  "baran", 2,  "jahnička", 3,  "baránok", 4,  "")</f>
        <v>1</v>
      </c>
      <c r="N71" s="0" t="s">
        <v>68</v>
      </c>
      <c r="O71" s="0" t="str">
        <f aca="false">IF(RIGHT(TRIM(D71),3)="100", LEFT(TRIM(D71),LEN(TRIM(D71))-3) &amp; "      00", "----")</f>
        <v>SD      00</v>
      </c>
      <c r="P71" s="0" t="n">
        <v>1</v>
      </c>
      <c r="S71" s="0" t="str">
        <f aca="false">IF(TRIM(E71)="","",SUBSTITUTE(E71," ",""))</f>
        <v/>
      </c>
      <c r="V71" s="0" t="str">
        <f aca="false">IF(TRIM(F71)="","",SUBSTITUTE(F71," ",""))</f>
        <v>SK000002010247</v>
      </c>
      <c r="W71" s="0" t="n">
        <v>1</v>
      </c>
    </row>
    <row r="72" customFormat="false" ht="13" hidden="false" customHeight="false" outlineLevel="0" collapsed="false">
      <c r="A72" s="0" t="s">
        <v>259</v>
      </c>
      <c r="B72" s="0" t="s">
        <v>64</v>
      </c>
      <c r="C72" s="0" t="s">
        <v>233</v>
      </c>
      <c r="D72" s="0" t="s">
        <v>74</v>
      </c>
      <c r="F72" s="0" t="s">
        <v>260</v>
      </c>
      <c r="G72" s="0" t="str">
        <f aca="false">LEFT(SUBSTITUTE(A72," ",""),2)</f>
        <v>SK</v>
      </c>
      <c r="H72" s="0" t="str">
        <f aca="false">RIGHT(SUBSTITUTE(A72," ",""),LEN(SUBSTITUTE(A72," ",""))-2)</f>
        <v>000003100385</v>
      </c>
      <c r="I72" s="12" t="n">
        <v>505700033</v>
      </c>
      <c r="J72" s="1" t="str">
        <f aca="false">RIGHT(SUBSTITUTE(A72," ",""),4)</f>
        <v>0385</v>
      </c>
      <c r="K72" s="13" t="n">
        <f aca="false">DATE(VALUE(RIGHT(C72,4)), VALUE(MID(C72,4,2)), VALUE(LEFT(C72,2)))</f>
        <v>42743</v>
      </c>
      <c r="L72" s="0" t="n">
        <f aca="false">_xlfn.SWITCH(LOWER(B72),  "bahnica", 1,  "baran", 2,  "jahnička", 3,  "baránok", 4,  "")</f>
        <v>1</v>
      </c>
      <c r="N72" s="0" t="s">
        <v>68</v>
      </c>
      <c r="O72" s="0" t="str">
        <f aca="false">IF(RIGHT(TRIM(D72),3)="100", LEFT(TRIM(D72),LEN(TRIM(D72))-3) &amp; "      00", "----")</f>
        <v>SD      00</v>
      </c>
      <c r="P72" s="0" t="n">
        <v>1</v>
      </c>
      <c r="S72" s="0" t="str">
        <f aca="false">IF(TRIM(E72)="","",SUBSTITUTE(E72," ",""))</f>
        <v/>
      </c>
      <c r="V72" s="0" t="str">
        <f aca="false">IF(TRIM(F72)="","",SUBSTITUTE(F72," ",""))</f>
        <v>SK000001560030</v>
      </c>
      <c r="W72" s="0" t="n">
        <v>1</v>
      </c>
    </row>
    <row r="73" customFormat="false" ht="13" hidden="false" customHeight="false" outlineLevel="0" collapsed="false">
      <c r="A73" s="0" t="s">
        <v>261</v>
      </c>
      <c r="B73" s="0" t="s">
        <v>64</v>
      </c>
      <c r="C73" s="0" t="s">
        <v>262</v>
      </c>
      <c r="D73" s="0" t="s">
        <v>74</v>
      </c>
      <c r="F73" s="0" t="s">
        <v>263</v>
      </c>
      <c r="G73" s="0" t="str">
        <f aca="false">LEFT(SUBSTITUTE(A73," ",""),2)</f>
        <v>SK</v>
      </c>
      <c r="H73" s="0" t="str">
        <f aca="false">RIGHT(SUBSTITUTE(A73," ",""),LEN(SUBSTITUTE(A73," ",""))-2)</f>
        <v>000003100393</v>
      </c>
      <c r="I73" s="12" t="n">
        <v>505700033</v>
      </c>
      <c r="J73" s="1" t="str">
        <f aca="false">RIGHT(SUBSTITUTE(A73," ",""),4)</f>
        <v>0393</v>
      </c>
      <c r="K73" s="13" t="n">
        <f aca="false">DATE(VALUE(RIGHT(C73,4)), VALUE(MID(C73,4,2)), VALUE(LEFT(C73,2)))</f>
        <v>42759</v>
      </c>
      <c r="L73" s="0" t="n">
        <f aca="false">_xlfn.SWITCH(LOWER(B73),  "bahnica", 1,  "baran", 2,  "jahnička", 3,  "baránok", 4,  "")</f>
        <v>1</v>
      </c>
      <c r="N73" s="0" t="s">
        <v>68</v>
      </c>
      <c r="O73" s="0" t="str">
        <f aca="false">IF(RIGHT(TRIM(D73),3)="100", LEFT(TRIM(D73),LEN(TRIM(D73))-3) &amp; "      00", "----")</f>
        <v>SD      00</v>
      </c>
      <c r="P73" s="0" t="n">
        <v>1</v>
      </c>
      <c r="S73" s="0" t="str">
        <f aca="false">IF(TRIM(E73)="","",SUBSTITUTE(E73," ",""))</f>
        <v/>
      </c>
      <c r="V73" s="0" t="str">
        <f aca="false">IF(TRIM(F73)="","",SUBSTITUTE(F73," ",""))</f>
        <v>SK000001560210</v>
      </c>
      <c r="W73" s="0" t="n">
        <v>1</v>
      </c>
    </row>
    <row r="74" customFormat="false" ht="13" hidden="false" customHeight="false" outlineLevel="0" collapsed="false">
      <c r="A74" s="0" t="s">
        <v>264</v>
      </c>
      <c r="B74" s="0" t="s">
        <v>64</v>
      </c>
      <c r="C74" s="0" t="s">
        <v>249</v>
      </c>
      <c r="D74" s="0" t="s">
        <v>74</v>
      </c>
      <c r="F74" s="0" t="s">
        <v>265</v>
      </c>
      <c r="G74" s="0" t="str">
        <f aca="false">LEFT(SUBSTITUTE(A74," ",""),2)</f>
        <v>SK</v>
      </c>
      <c r="H74" s="0" t="str">
        <f aca="false">RIGHT(SUBSTITUTE(A74," ",""),LEN(SUBSTITUTE(A74," ",""))-2)</f>
        <v>000003100396</v>
      </c>
      <c r="I74" s="12" t="n">
        <v>505700033</v>
      </c>
      <c r="J74" s="1" t="str">
        <f aca="false">RIGHT(SUBSTITUTE(A74," ",""),4)</f>
        <v>0396</v>
      </c>
      <c r="K74" s="13" t="n">
        <f aca="false">DATE(VALUE(RIGHT(C74,4)), VALUE(MID(C74,4,2)), VALUE(LEFT(C74,2)))</f>
        <v>42748</v>
      </c>
      <c r="L74" s="0" t="n">
        <f aca="false">_xlfn.SWITCH(LOWER(B74),  "bahnica", 1,  "baran", 2,  "jahnička", 3,  "baránok", 4,  "")</f>
        <v>1</v>
      </c>
      <c r="N74" s="0" t="s">
        <v>68</v>
      </c>
      <c r="O74" s="0" t="str">
        <f aca="false">IF(RIGHT(TRIM(D74),3)="100", LEFT(TRIM(D74),LEN(TRIM(D74))-3) &amp; "      00", "----")</f>
        <v>SD      00</v>
      </c>
      <c r="P74" s="0" t="n">
        <v>1</v>
      </c>
      <c r="S74" s="0" t="str">
        <f aca="false">IF(TRIM(E74)="","",SUBSTITUTE(E74," ",""))</f>
        <v/>
      </c>
      <c r="V74" s="0" t="str">
        <f aca="false">IF(TRIM(F74)="","",SUBSTITUTE(F74," ",""))</f>
        <v>SK000002010226</v>
      </c>
      <c r="W74" s="0" t="n">
        <v>1</v>
      </c>
    </row>
    <row r="75" customFormat="false" ht="13" hidden="false" customHeight="false" outlineLevel="0" collapsed="false">
      <c r="A75" s="0" t="s">
        <v>266</v>
      </c>
      <c r="B75" s="0" t="s">
        <v>64</v>
      </c>
      <c r="C75" s="0" t="s">
        <v>267</v>
      </c>
      <c r="D75" s="0" t="s">
        <v>74</v>
      </c>
      <c r="F75" s="0" t="s">
        <v>268</v>
      </c>
      <c r="G75" s="0" t="str">
        <f aca="false">LEFT(SUBSTITUTE(A75," ",""),2)</f>
        <v>SK</v>
      </c>
      <c r="H75" s="0" t="str">
        <f aca="false">RIGHT(SUBSTITUTE(A75," ",""),LEN(SUBSTITUTE(A75," ",""))-2)</f>
        <v>000003100398</v>
      </c>
      <c r="I75" s="12" t="n">
        <v>505700033</v>
      </c>
      <c r="J75" s="1" t="str">
        <f aca="false">RIGHT(SUBSTITUTE(A75," ",""),4)</f>
        <v>0398</v>
      </c>
      <c r="K75" s="13" t="n">
        <f aca="false">DATE(VALUE(RIGHT(C75,4)), VALUE(MID(C75,4,2)), VALUE(LEFT(C75,2)))</f>
        <v>42756</v>
      </c>
      <c r="L75" s="0" t="n">
        <f aca="false">_xlfn.SWITCH(LOWER(B75),  "bahnica", 1,  "baran", 2,  "jahnička", 3,  "baránok", 4,  "")</f>
        <v>1</v>
      </c>
      <c r="N75" s="0" t="s">
        <v>68</v>
      </c>
      <c r="O75" s="0" t="str">
        <f aca="false">IF(RIGHT(TRIM(D75),3)="100", LEFT(TRIM(D75),LEN(TRIM(D75))-3) &amp; "      00", "----")</f>
        <v>SD      00</v>
      </c>
      <c r="P75" s="0" t="n">
        <v>1</v>
      </c>
      <c r="S75" s="0" t="str">
        <f aca="false">IF(TRIM(E75)="","",SUBSTITUTE(E75," ",""))</f>
        <v/>
      </c>
      <c r="V75" s="0" t="str">
        <f aca="false">IF(TRIM(F75)="","",SUBSTITUTE(F75," ",""))</f>
        <v>SK000002429125</v>
      </c>
      <c r="W75" s="0" t="n">
        <v>1</v>
      </c>
    </row>
    <row r="76" customFormat="false" ht="13" hidden="false" customHeight="false" outlineLevel="0" collapsed="false">
      <c r="A76" s="0" t="s">
        <v>269</v>
      </c>
      <c r="B76" s="0" t="s">
        <v>64</v>
      </c>
      <c r="C76" s="0" t="s">
        <v>249</v>
      </c>
      <c r="D76" s="0" t="s">
        <v>66</v>
      </c>
      <c r="F76" s="0" t="s">
        <v>270</v>
      </c>
      <c r="G76" s="0" t="str">
        <f aca="false">LEFT(SUBSTITUTE(A76," ",""),2)</f>
        <v>SK</v>
      </c>
      <c r="H76" s="0" t="str">
        <f aca="false">RIGHT(SUBSTITUTE(A76," ",""),LEN(SUBSTITUTE(A76," ",""))-2)</f>
        <v>000003100411</v>
      </c>
      <c r="I76" s="12" t="n">
        <v>505700033</v>
      </c>
      <c r="J76" s="1" t="str">
        <f aca="false">RIGHT(SUBSTITUTE(A76," ",""),4)</f>
        <v>0411</v>
      </c>
      <c r="K76" s="13" t="n">
        <f aca="false">DATE(VALUE(RIGHT(C76,4)), VALUE(MID(C76,4,2)), VALUE(LEFT(C76,2)))</f>
        <v>42748</v>
      </c>
      <c r="L76" s="0" t="n">
        <f aca="false">_xlfn.SWITCH(LOWER(B76),  "bahnica", 1,  "baran", 2,  "jahnička", 3,  "baránok", 4,  "")</f>
        <v>1</v>
      </c>
      <c r="N76" s="0" t="s">
        <v>68</v>
      </c>
      <c r="O76" s="0" t="str">
        <f aca="false">IF(RIGHT(TRIM(D76),3)="100", LEFT(TRIM(D76),LEN(TRIM(D76))-3) &amp; "      00", "----")</f>
        <v>ZV      00</v>
      </c>
      <c r="P76" s="0" t="n">
        <v>1</v>
      </c>
      <c r="S76" s="0" t="str">
        <f aca="false">IF(TRIM(E76)="","",SUBSTITUTE(E76," ",""))</f>
        <v/>
      </c>
      <c r="V76" s="0" t="str">
        <f aca="false">IF(TRIM(F76)="","",SUBSTITUTE(F76," ",""))</f>
        <v>SK000002429011</v>
      </c>
      <c r="W76" s="0" t="n">
        <v>1</v>
      </c>
    </row>
    <row r="77" customFormat="false" ht="13" hidden="false" customHeight="false" outlineLevel="0" collapsed="false">
      <c r="A77" s="0" t="s">
        <v>271</v>
      </c>
      <c r="B77" s="0" t="s">
        <v>64</v>
      </c>
      <c r="C77" s="0" t="s">
        <v>254</v>
      </c>
      <c r="D77" s="0" t="s">
        <v>66</v>
      </c>
      <c r="F77" s="0" t="s">
        <v>272</v>
      </c>
      <c r="G77" s="0" t="str">
        <f aca="false">LEFT(SUBSTITUTE(A77," ",""),2)</f>
        <v>SK</v>
      </c>
      <c r="H77" s="0" t="str">
        <f aca="false">RIGHT(SUBSTITUTE(A77," ",""),LEN(SUBSTITUTE(A77," ",""))-2)</f>
        <v>000003100425</v>
      </c>
      <c r="I77" s="12" t="n">
        <v>505700033</v>
      </c>
      <c r="J77" s="1" t="str">
        <f aca="false">RIGHT(SUBSTITUTE(A77," ",""),4)</f>
        <v>0425</v>
      </c>
      <c r="K77" s="13" t="n">
        <f aca="false">DATE(VALUE(RIGHT(C77,4)), VALUE(MID(C77,4,2)), VALUE(LEFT(C77,2)))</f>
        <v>42760</v>
      </c>
      <c r="L77" s="0" t="n">
        <f aca="false">_xlfn.SWITCH(LOWER(B77),  "bahnica", 1,  "baran", 2,  "jahnička", 3,  "baránok", 4,  "")</f>
        <v>1</v>
      </c>
      <c r="N77" s="0" t="s">
        <v>68</v>
      </c>
      <c r="O77" s="0" t="str">
        <f aca="false">IF(RIGHT(TRIM(D77),3)="100", LEFT(TRIM(D77),LEN(TRIM(D77))-3) &amp; "      00", "----")</f>
        <v>ZV      00</v>
      </c>
      <c r="P77" s="0" t="n">
        <v>1</v>
      </c>
      <c r="S77" s="0" t="str">
        <f aca="false">IF(TRIM(E77)="","",SUBSTITUTE(E77," ",""))</f>
        <v/>
      </c>
      <c r="V77" s="0" t="str">
        <f aca="false">IF(TRIM(F77)="","",SUBSTITUTE(F77," ",""))</f>
        <v>SK000001878490</v>
      </c>
      <c r="W77" s="0" t="n">
        <v>1</v>
      </c>
    </row>
    <row r="78" customFormat="false" ht="13" hidden="false" customHeight="false" outlineLevel="0" collapsed="false">
      <c r="A78" s="0" t="s">
        <v>273</v>
      </c>
      <c r="B78" s="0" t="s">
        <v>64</v>
      </c>
      <c r="C78" s="0" t="s">
        <v>274</v>
      </c>
      <c r="D78" s="0" t="s">
        <v>66</v>
      </c>
      <c r="F78" s="0" t="s">
        <v>275</v>
      </c>
      <c r="G78" s="0" t="str">
        <f aca="false">LEFT(SUBSTITUTE(A78," ",""),2)</f>
        <v>SK</v>
      </c>
      <c r="H78" s="0" t="str">
        <f aca="false">RIGHT(SUBSTITUTE(A78," ",""),LEN(SUBSTITUTE(A78," ",""))-2)</f>
        <v>000003100426</v>
      </c>
      <c r="I78" s="12" t="n">
        <v>505700033</v>
      </c>
      <c r="J78" s="1" t="str">
        <f aca="false">RIGHT(SUBSTITUTE(A78," ",""),4)</f>
        <v>0426</v>
      </c>
      <c r="K78" s="13" t="n">
        <f aca="false">DATE(VALUE(RIGHT(C78,4)), VALUE(MID(C78,4,2)), VALUE(LEFT(C78,2)))</f>
        <v>42761</v>
      </c>
      <c r="L78" s="0" t="n">
        <f aca="false">_xlfn.SWITCH(LOWER(B78),  "bahnica", 1,  "baran", 2,  "jahnička", 3,  "baránok", 4,  "")</f>
        <v>1</v>
      </c>
      <c r="N78" s="0" t="s">
        <v>68</v>
      </c>
      <c r="O78" s="0" t="str">
        <f aca="false">IF(RIGHT(TRIM(D78),3)="100", LEFT(TRIM(D78),LEN(TRIM(D78))-3) &amp; "      00", "----")</f>
        <v>ZV      00</v>
      </c>
      <c r="P78" s="0" t="n">
        <v>1</v>
      </c>
      <c r="S78" s="0" t="str">
        <f aca="false">IF(TRIM(E78)="","",SUBSTITUTE(E78," ",""))</f>
        <v/>
      </c>
      <c r="V78" s="0" t="str">
        <f aca="false">IF(TRIM(F78)="","",SUBSTITUTE(F78," ",""))</f>
        <v>SK000002242540</v>
      </c>
      <c r="W78" s="0" t="n">
        <v>1</v>
      </c>
    </row>
    <row r="79" customFormat="false" ht="13" hidden="false" customHeight="false" outlineLevel="0" collapsed="false">
      <c r="A79" s="0" t="s">
        <v>276</v>
      </c>
      <c r="B79" s="0" t="s">
        <v>64</v>
      </c>
      <c r="C79" s="0" t="s">
        <v>277</v>
      </c>
      <c r="D79" s="0" t="s">
        <v>66</v>
      </c>
      <c r="F79" s="0" t="s">
        <v>278</v>
      </c>
      <c r="G79" s="0" t="str">
        <f aca="false">LEFT(SUBSTITUTE(A79," ",""),2)</f>
        <v>SK</v>
      </c>
      <c r="H79" s="0" t="str">
        <f aca="false">RIGHT(SUBSTITUTE(A79," ",""),LEN(SUBSTITUTE(A79," ",""))-2)</f>
        <v>000003100427</v>
      </c>
      <c r="I79" s="12" t="n">
        <v>505700033</v>
      </c>
      <c r="J79" s="1" t="str">
        <f aca="false">RIGHT(SUBSTITUTE(A79," ",""),4)</f>
        <v>0427</v>
      </c>
      <c r="K79" s="13" t="n">
        <f aca="false">DATE(VALUE(RIGHT(C79,4)), VALUE(MID(C79,4,2)), VALUE(LEFT(C79,2)))</f>
        <v>42762</v>
      </c>
      <c r="L79" s="0" t="n">
        <f aca="false">_xlfn.SWITCH(LOWER(B79),  "bahnica", 1,  "baran", 2,  "jahnička", 3,  "baránok", 4,  "")</f>
        <v>1</v>
      </c>
      <c r="N79" s="0" t="s">
        <v>68</v>
      </c>
      <c r="O79" s="0" t="str">
        <f aca="false">IF(RIGHT(TRIM(D79),3)="100", LEFT(TRIM(D79),LEN(TRIM(D79))-3) &amp; "      00", "----")</f>
        <v>ZV      00</v>
      </c>
      <c r="P79" s="0" t="n">
        <v>1</v>
      </c>
      <c r="S79" s="0" t="str">
        <f aca="false">IF(TRIM(E79)="","",SUBSTITUTE(E79," ",""))</f>
        <v/>
      </c>
      <c r="V79" s="0" t="str">
        <f aca="false">IF(TRIM(F79)="","",SUBSTITUTE(F79," ",""))</f>
        <v>SK000002242513</v>
      </c>
      <c r="W79" s="0" t="n">
        <v>1</v>
      </c>
    </row>
    <row r="80" customFormat="false" ht="13" hidden="false" customHeight="false" outlineLevel="0" collapsed="false">
      <c r="A80" s="0" t="s">
        <v>279</v>
      </c>
      <c r="B80" s="0" t="s">
        <v>64</v>
      </c>
      <c r="C80" s="0" t="s">
        <v>257</v>
      </c>
      <c r="D80" s="0" t="s">
        <v>74</v>
      </c>
      <c r="F80" s="0" t="s">
        <v>280</v>
      </c>
      <c r="G80" s="0" t="str">
        <f aca="false">LEFT(SUBSTITUTE(A80," ",""),2)</f>
        <v>SK</v>
      </c>
      <c r="H80" s="0" t="str">
        <f aca="false">RIGHT(SUBSTITUTE(A80," ",""),LEN(SUBSTITUTE(A80," ",""))-2)</f>
        <v>000003100446</v>
      </c>
      <c r="I80" s="12" t="n">
        <v>505700033</v>
      </c>
      <c r="J80" s="1" t="str">
        <f aca="false">RIGHT(SUBSTITUTE(A80," ",""),4)</f>
        <v>0446</v>
      </c>
      <c r="K80" s="13" t="n">
        <f aca="false">DATE(VALUE(RIGHT(C80,4)), VALUE(MID(C80,4,2)), VALUE(LEFT(C80,2)))</f>
        <v>42750</v>
      </c>
      <c r="L80" s="0" t="n">
        <f aca="false">_xlfn.SWITCH(LOWER(B80),  "bahnica", 1,  "baran", 2,  "jahnička", 3,  "baránok", 4,  "")</f>
        <v>1</v>
      </c>
      <c r="N80" s="0" t="s">
        <v>68</v>
      </c>
      <c r="O80" s="0" t="str">
        <f aca="false">IF(RIGHT(TRIM(D80),3)="100", LEFT(TRIM(D80),LEN(TRIM(D80))-3) &amp; "      00", "----")</f>
        <v>SD      00</v>
      </c>
      <c r="P80" s="0" t="n">
        <v>1</v>
      </c>
      <c r="S80" s="0" t="str">
        <f aca="false">IF(TRIM(E80)="","",SUBSTITUTE(E80," ",""))</f>
        <v/>
      </c>
      <c r="V80" s="0" t="str">
        <f aca="false">IF(TRIM(F80)="","",SUBSTITUTE(F80," ",""))</f>
        <v>SK000000655552</v>
      </c>
      <c r="W80" s="0" t="n">
        <v>1</v>
      </c>
    </row>
    <row r="81" customFormat="false" ht="13" hidden="false" customHeight="false" outlineLevel="0" collapsed="false">
      <c r="A81" s="0" t="s">
        <v>281</v>
      </c>
      <c r="B81" s="0" t="s">
        <v>64</v>
      </c>
      <c r="C81" s="0" t="s">
        <v>254</v>
      </c>
      <c r="D81" s="0" t="s">
        <v>74</v>
      </c>
      <c r="F81" s="0" t="s">
        <v>282</v>
      </c>
      <c r="G81" s="0" t="str">
        <f aca="false">LEFT(SUBSTITUTE(A81," ",""),2)</f>
        <v>SK</v>
      </c>
      <c r="H81" s="0" t="str">
        <f aca="false">RIGHT(SUBSTITUTE(A81," ",""),LEN(SUBSTITUTE(A81," ",""))-2)</f>
        <v>000003103220</v>
      </c>
      <c r="I81" s="12" t="n">
        <v>505700033</v>
      </c>
      <c r="J81" s="1" t="str">
        <f aca="false">RIGHT(SUBSTITUTE(A81," ",""),4)</f>
        <v>3220</v>
      </c>
      <c r="K81" s="13" t="n">
        <f aca="false">DATE(VALUE(RIGHT(C81,4)), VALUE(MID(C81,4,2)), VALUE(LEFT(C81,2)))</f>
        <v>42760</v>
      </c>
      <c r="L81" s="0" t="n">
        <f aca="false">_xlfn.SWITCH(LOWER(B81),  "bahnica", 1,  "baran", 2,  "jahnička", 3,  "baránok", 4,  "")</f>
        <v>1</v>
      </c>
      <c r="N81" s="0" t="s">
        <v>68</v>
      </c>
      <c r="O81" s="0" t="str">
        <f aca="false">IF(RIGHT(TRIM(D81),3)="100", LEFT(TRIM(D81),LEN(TRIM(D81))-3) &amp; "      00", "----")</f>
        <v>SD      00</v>
      </c>
      <c r="P81" s="0" t="n">
        <v>1</v>
      </c>
      <c r="S81" s="0" t="str">
        <f aca="false">IF(TRIM(E81)="","",SUBSTITUTE(E81," ",""))</f>
        <v/>
      </c>
      <c r="V81" s="0" t="str">
        <f aca="false">IF(TRIM(F81)="","",SUBSTITUTE(F81," ",""))</f>
        <v>SK000001878641</v>
      </c>
      <c r="W81" s="0" t="n">
        <v>1</v>
      </c>
    </row>
    <row r="82" customFormat="false" ht="13" hidden="false" customHeight="false" outlineLevel="0" collapsed="false">
      <c r="A82" s="0" t="s">
        <v>283</v>
      </c>
      <c r="B82" s="0" t="s">
        <v>64</v>
      </c>
      <c r="C82" s="0" t="s">
        <v>254</v>
      </c>
      <c r="D82" s="0" t="s">
        <v>74</v>
      </c>
      <c r="F82" s="0" t="s">
        <v>284</v>
      </c>
      <c r="G82" s="0" t="str">
        <f aca="false">LEFT(SUBSTITUTE(A82," ",""),2)</f>
        <v>SK</v>
      </c>
      <c r="H82" s="0" t="str">
        <f aca="false">RIGHT(SUBSTITUTE(A82," ",""),LEN(SUBSTITUTE(A82," ",""))-2)</f>
        <v>000003103230</v>
      </c>
      <c r="I82" s="12" t="n">
        <v>505700033</v>
      </c>
      <c r="J82" s="1" t="str">
        <f aca="false">RIGHT(SUBSTITUTE(A82," ",""),4)</f>
        <v>3230</v>
      </c>
      <c r="K82" s="13" t="n">
        <f aca="false">DATE(VALUE(RIGHT(C82,4)), VALUE(MID(C82,4,2)), VALUE(LEFT(C82,2)))</f>
        <v>42760</v>
      </c>
      <c r="L82" s="0" t="n">
        <f aca="false">_xlfn.SWITCH(LOWER(B82),  "bahnica", 1,  "baran", 2,  "jahnička", 3,  "baránok", 4,  "")</f>
        <v>1</v>
      </c>
      <c r="N82" s="0" t="s">
        <v>68</v>
      </c>
      <c r="O82" s="0" t="str">
        <f aca="false">IF(RIGHT(TRIM(D82),3)="100", LEFT(TRIM(D82),LEN(TRIM(D82))-3) &amp; "      00", "----")</f>
        <v>SD      00</v>
      </c>
      <c r="P82" s="0" t="n">
        <v>1</v>
      </c>
      <c r="S82" s="0" t="str">
        <f aca="false">IF(TRIM(E82)="","",SUBSTITUTE(E82," ",""))</f>
        <v/>
      </c>
      <c r="V82" s="0" t="str">
        <f aca="false">IF(TRIM(F82)="","",SUBSTITUTE(F82," ",""))</f>
        <v>SK000002242741</v>
      </c>
      <c r="W82" s="0" t="n">
        <v>1</v>
      </c>
    </row>
    <row r="83" customFormat="false" ht="13" hidden="false" customHeight="false" outlineLevel="0" collapsed="false">
      <c r="A83" s="0" t="s">
        <v>285</v>
      </c>
      <c r="B83" s="0" t="s">
        <v>64</v>
      </c>
      <c r="C83" s="0" t="s">
        <v>254</v>
      </c>
      <c r="D83" s="0" t="s">
        <v>74</v>
      </c>
      <c r="F83" s="0" t="s">
        <v>286</v>
      </c>
      <c r="G83" s="0" t="str">
        <f aca="false">LEFT(SUBSTITUTE(A83," ",""),2)</f>
        <v>SK</v>
      </c>
      <c r="H83" s="0" t="str">
        <f aca="false">RIGHT(SUBSTITUTE(A83," ",""),LEN(SUBSTITUTE(A83," ",""))-2)</f>
        <v>000003103231</v>
      </c>
      <c r="I83" s="12" t="n">
        <v>505700033</v>
      </c>
      <c r="J83" s="1" t="str">
        <f aca="false">RIGHT(SUBSTITUTE(A83," ",""),4)</f>
        <v>3231</v>
      </c>
      <c r="K83" s="13" t="n">
        <f aca="false">DATE(VALUE(RIGHT(C83,4)), VALUE(MID(C83,4,2)), VALUE(LEFT(C83,2)))</f>
        <v>42760</v>
      </c>
      <c r="L83" s="0" t="n">
        <f aca="false">_xlfn.SWITCH(LOWER(B83),  "bahnica", 1,  "baran", 2,  "jahnička", 3,  "baránok", 4,  "")</f>
        <v>1</v>
      </c>
      <c r="N83" s="0" t="s">
        <v>68</v>
      </c>
      <c r="O83" s="0" t="str">
        <f aca="false">IF(RIGHT(TRIM(D83),3)="100", LEFT(TRIM(D83),LEN(TRIM(D83))-3) &amp; "      00", "----")</f>
        <v>SD      00</v>
      </c>
      <c r="P83" s="0" t="n">
        <v>1</v>
      </c>
      <c r="S83" s="0" t="str">
        <f aca="false">IF(TRIM(E83)="","",SUBSTITUTE(E83," ",""))</f>
        <v/>
      </c>
      <c r="V83" s="0" t="str">
        <f aca="false">IF(TRIM(F83)="","",SUBSTITUTE(F83," ",""))</f>
        <v>SK000001878649</v>
      </c>
      <c r="W83" s="0" t="n">
        <v>1</v>
      </c>
    </row>
    <row r="84" customFormat="false" ht="13" hidden="false" customHeight="false" outlineLevel="0" collapsed="false">
      <c r="A84" s="0" t="s">
        <v>287</v>
      </c>
      <c r="B84" s="0" t="s">
        <v>64</v>
      </c>
      <c r="C84" s="0" t="s">
        <v>277</v>
      </c>
      <c r="D84" s="0" t="s">
        <v>74</v>
      </c>
      <c r="F84" s="0" t="s">
        <v>288</v>
      </c>
      <c r="G84" s="0" t="str">
        <f aca="false">LEFT(SUBSTITUTE(A84," ",""),2)</f>
        <v>SK</v>
      </c>
      <c r="H84" s="0" t="str">
        <f aca="false">RIGHT(SUBSTITUTE(A84," ",""),LEN(SUBSTITUTE(A84," ",""))-2)</f>
        <v>000003103239</v>
      </c>
      <c r="I84" s="12" t="n">
        <v>505700033</v>
      </c>
      <c r="J84" s="1" t="str">
        <f aca="false">RIGHT(SUBSTITUTE(A84," ",""),4)</f>
        <v>3239</v>
      </c>
      <c r="K84" s="13" t="n">
        <f aca="false">DATE(VALUE(RIGHT(C84,4)), VALUE(MID(C84,4,2)), VALUE(LEFT(C84,2)))</f>
        <v>42762</v>
      </c>
      <c r="L84" s="0" t="n">
        <f aca="false">_xlfn.SWITCH(LOWER(B84),  "bahnica", 1,  "baran", 2,  "jahnička", 3,  "baránok", 4,  "")</f>
        <v>1</v>
      </c>
      <c r="N84" s="0" t="s">
        <v>68</v>
      </c>
      <c r="O84" s="0" t="str">
        <f aca="false">IF(RIGHT(TRIM(D84),3)="100", LEFT(TRIM(D84),LEN(TRIM(D84))-3) &amp; "      00", "----")</f>
        <v>SD      00</v>
      </c>
      <c r="P84" s="0" t="n">
        <v>1</v>
      </c>
      <c r="S84" s="0" t="str">
        <f aca="false">IF(TRIM(E84)="","",SUBSTITUTE(E84," ",""))</f>
        <v/>
      </c>
      <c r="V84" s="0" t="str">
        <f aca="false">IF(TRIM(F84)="","",SUBSTITUTE(F84," ",""))</f>
        <v>SK000002242830</v>
      </c>
      <c r="W84" s="0" t="n">
        <v>1</v>
      </c>
    </row>
    <row r="85" customFormat="false" ht="13" hidden="false" customHeight="false" outlineLevel="0" collapsed="false">
      <c r="A85" s="0" t="s">
        <v>289</v>
      </c>
      <c r="B85" s="0" t="s">
        <v>64</v>
      </c>
      <c r="C85" s="0" t="s">
        <v>277</v>
      </c>
      <c r="D85" s="0" t="s">
        <v>74</v>
      </c>
      <c r="F85" s="0" t="s">
        <v>290</v>
      </c>
      <c r="G85" s="0" t="str">
        <f aca="false">LEFT(SUBSTITUTE(A85," ",""),2)</f>
        <v>SK</v>
      </c>
      <c r="H85" s="0" t="str">
        <f aca="false">RIGHT(SUBSTITUTE(A85," ",""),LEN(SUBSTITUTE(A85," ",""))-2)</f>
        <v>000003103242</v>
      </c>
      <c r="I85" s="12" t="n">
        <v>505700033</v>
      </c>
      <c r="J85" s="1" t="str">
        <f aca="false">RIGHT(SUBSTITUTE(A85," ",""),4)</f>
        <v>3242</v>
      </c>
      <c r="K85" s="13" t="n">
        <f aca="false">DATE(VALUE(RIGHT(C85,4)), VALUE(MID(C85,4,2)), VALUE(LEFT(C85,2)))</f>
        <v>42762</v>
      </c>
      <c r="L85" s="0" t="n">
        <f aca="false">_xlfn.SWITCH(LOWER(B85),  "bahnica", 1,  "baran", 2,  "jahnička", 3,  "baránok", 4,  "")</f>
        <v>1</v>
      </c>
      <c r="N85" s="0" t="s">
        <v>68</v>
      </c>
      <c r="O85" s="0" t="str">
        <f aca="false">IF(RIGHT(TRIM(D85),3)="100", LEFT(TRIM(D85),LEN(TRIM(D85))-3) &amp; "      00", "----")</f>
        <v>SD      00</v>
      </c>
      <c r="P85" s="0" t="n">
        <v>1</v>
      </c>
      <c r="S85" s="0" t="str">
        <f aca="false">IF(TRIM(E85)="","",SUBSTITUTE(E85," ",""))</f>
        <v/>
      </c>
      <c r="V85" s="0" t="str">
        <f aca="false">IF(TRIM(F85)="","",SUBSTITUTE(F85," ",""))</f>
        <v>SK000001560229</v>
      </c>
      <c r="W85" s="0" t="n">
        <v>1</v>
      </c>
    </row>
    <row r="86" customFormat="false" ht="13" hidden="false" customHeight="false" outlineLevel="0" collapsed="false">
      <c r="A86" s="0" t="s">
        <v>291</v>
      </c>
      <c r="B86" s="0" t="s">
        <v>64</v>
      </c>
      <c r="C86" s="0" t="s">
        <v>292</v>
      </c>
      <c r="D86" s="0" t="s">
        <v>74</v>
      </c>
      <c r="F86" s="0" t="s">
        <v>293</v>
      </c>
      <c r="G86" s="0" t="str">
        <f aca="false">LEFT(SUBSTITUTE(A86," ",""),2)</f>
        <v>SK</v>
      </c>
      <c r="H86" s="0" t="str">
        <f aca="false">RIGHT(SUBSTITUTE(A86," ",""),LEN(SUBSTITUTE(A86," ",""))-2)</f>
        <v>000003103248</v>
      </c>
      <c r="I86" s="12" t="n">
        <v>505700033</v>
      </c>
      <c r="J86" s="1" t="str">
        <f aca="false">RIGHT(SUBSTITUTE(A86," ",""),4)</f>
        <v>3248</v>
      </c>
      <c r="K86" s="13" t="n">
        <f aca="false">DATE(VALUE(RIGHT(C86,4)), VALUE(MID(C86,4,2)), VALUE(LEFT(C86,2)))</f>
        <v>42763</v>
      </c>
      <c r="L86" s="0" t="n">
        <f aca="false">_xlfn.SWITCH(LOWER(B86),  "bahnica", 1,  "baran", 2,  "jahnička", 3,  "baránok", 4,  "")</f>
        <v>1</v>
      </c>
      <c r="N86" s="0" t="s">
        <v>68</v>
      </c>
      <c r="O86" s="0" t="str">
        <f aca="false">IF(RIGHT(TRIM(D86),3)="100", LEFT(TRIM(D86),LEN(TRIM(D86))-3) &amp; "      00", "----")</f>
        <v>SD      00</v>
      </c>
      <c r="P86" s="0" t="n">
        <v>1</v>
      </c>
      <c r="S86" s="0" t="str">
        <f aca="false">IF(TRIM(E86)="","",SUBSTITUTE(E86," ",""))</f>
        <v/>
      </c>
      <c r="V86" s="0" t="str">
        <f aca="false">IF(TRIM(F86)="","",SUBSTITUTE(F86," ",""))</f>
        <v>SK000002582876</v>
      </c>
      <c r="W86" s="0" t="n">
        <v>1</v>
      </c>
    </row>
    <row r="87" customFormat="false" ht="13" hidden="false" customHeight="false" outlineLevel="0" collapsed="false">
      <c r="A87" s="0" t="s">
        <v>294</v>
      </c>
      <c r="B87" s="0" t="s">
        <v>64</v>
      </c>
      <c r="C87" s="0" t="s">
        <v>292</v>
      </c>
      <c r="D87" s="0" t="s">
        <v>74</v>
      </c>
      <c r="F87" s="0" t="s">
        <v>203</v>
      </c>
      <c r="G87" s="0" t="str">
        <f aca="false">LEFT(SUBSTITUTE(A87," ",""),2)</f>
        <v>SK</v>
      </c>
      <c r="H87" s="0" t="str">
        <f aca="false">RIGHT(SUBSTITUTE(A87," ",""),LEN(SUBSTITUTE(A87," ",""))-2)</f>
        <v>000003103258</v>
      </c>
      <c r="I87" s="12" t="n">
        <v>505700033</v>
      </c>
      <c r="J87" s="1" t="str">
        <f aca="false">RIGHT(SUBSTITUTE(A87," ",""),4)</f>
        <v>3258</v>
      </c>
      <c r="K87" s="13" t="n">
        <f aca="false">DATE(VALUE(RIGHT(C87,4)), VALUE(MID(C87,4,2)), VALUE(LEFT(C87,2)))</f>
        <v>42763</v>
      </c>
      <c r="L87" s="0" t="n">
        <f aca="false">_xlfn.SWITCH(LOWER(B87),  "bahnica", 1,  "baran", 2,  "jahnička", 3,  "baránok", 4,  "")</f>
        <v>1</v>
      </c>
      <c r="N87" s="0" t="s">
        <v>68</v>
      </c>
      <c r="O87" s="0" t="str">
        <f aca="false">IF(RIGHT(TRIM(D87),3)="100", LEFT(TRIM(D87),LEN(TRIM(D87))-3) &amp; "      00", "----")</f>
        <v>SD      00</v>
      </c>
      <c r="P87" s="0" t="n">
        <v>1</v>
      </c>
      <c r="S87" s="0" t="str">
        <f aca="false">IF(TRIM(E87)="","",SUBSTITUTE(E87," ",""))</f>
        <v/>
      </c>
      <c r="V87" s="0" t="str">
        <f aca="false">IF(TRIM(F87)="","",SUBSTITUTE(F87," ",""))</f>
        <v>SK000002582832</v>
      </c>
      <c r="W87" s="0" t="n">
        <v>1</v>
      </c>
    </row>
    <row r="88" customFormat="false" ht="13" hidden="false" customHeight="false" outlineLevel="0" collapsed="false">
      <c r="A88" s="0" t="s">
        <v>295</v>
      </c>
      <c r="B88" s="0" t="s">
        <v>64</v>
      </c>
      <c r="C88" s="0" t="s">
        <v>292</v>
      </c>
      <c r="D88" s="0" t="s">
        <v>74</v>
      </c>
      <c r="F88" s="0" t="s">
        <v>296</v>
      </c>
      <c r="G88" s="0" t="str">
        <f aca="false">LEFT(SUBSTITUTE(A88," ",""),2)</f>
        <v>SK</v>
      </c>
      <c r="H88" s="0" t="str">
        <f aca="false">RIGHT(SUBSTITUTE(A88," ",""),LEN(SUBSTITUTE(A88," ",""))-2)</f>
        <v>000003103259</v>
      </c>
      <c r="I88" s="12" t="n">
        <v>505700033</v>
      </c>
      <c r="J88" s="1" t="str">
        <f aca="false">RIGHT(SUBSTITUTE(A88," ",""),4)</f>
        <v>3259</v>
      </c>
      <c r="K88" s="13" t="n">
        <f aca="false">DATE(VALUE(RIGHT(C88,4)), VALUE(MID(C88,4,2)), VALUE(LEFT(C88,2)))</f>
        <v>42763</v>
      </c>
      <c r="L88" s="0" t="n">
        <f aca="false">_xlfn.SWITCH(LOWER(B88),  "bahnica", 1,  "baran", 2,  "jahnička", 3,  "baránok", 4,  "")</f>
        <v>1</v>
      </c>
      <c r="N88" s="0" t="s">
        <v>68</v>
      </c>
      <c r="O88" s="0" t="str">
        <f aca="false">IF(RIGHT(TRIM(D88),3)="100", LEFT(TRIM(D88),LEN(TRIM(D88))-3) &amp; "      00", "----")</f>
        <v>SD      00</v>
      </c>
      <c r="P88" s="0" t="n">
        <v>1</v>
      </c>
      <c r="S88" s="0" t="str">
        <f aca="false">IF(TRIM(E88)="","",SUBSTITUTE(E88," ",""))</f>
        <v/>
      </c>
      <c r="V88" s="0" t="str">
        <f aca="false">IF(TRIM(F88)="","",SUBSTITUTE(F88," ",""))</f>
        <v>SK000002010413</v>
      </c>
      <c r="W88" s="0" t="n">
        <v>1</v>
      </c>
    </row>
    <row r="89" customFormat="false" ht="13" hidden="false" customHeight="false" outlineLevel="0" collapsed="false">
      <c r="A89" s="0" t="s">
        <v>297</v>
      </c>
      <c r="B89" s="0" t="s">
        <v>64</v>
      </c>
      <c r="C89" s="0" t="s">
        <v>298</v>
      </c>
      <c r="D89" s="0" t="s">
        <v>74</v>
      </c>
      <c r="F89" s="0" t="s">
        <v>299</v>
      </c>
      <c r="G89" s="0" t="str">
        <f aca="false">LEFT(SUBSTITUTE(A89," ",""),2)</f>
        <v>SK</v>
      </c>
      <c r="H89" s="0" t="str">
        <f aca="false">RIGHT(SUBSTITUTE(A89," ",""),LEN(SUBSTITUTE(A89," ",""))-2)</f>
        <v>000003103266</v>
      </c>
      <c r="I89" s="12" t="n">
        <v>505700033</v>
      </c>
      <c r="J89" s="1" t="str">
        <f aca="false">RIGHT(SUBSTITUTE(A89," ",""),4)</f>
        <v>3266</v>
      </c>
      <c r="K89" s="13" t="n">
        <f aca="false">DATE(VALUE(RIGHT(C89,4)), VALUE(MID(C89,4,2)), VALUE(LEFT(C89,2)))</f>
        <v>43008</v>
      </c>
      <c r="L89" s="0" t="n">
        <f aca="false">_xlfn.SWITCH(LOWER(B89),  "bahnica", 1,  "baran", 2,  "jahnička", 3,  "baránok", 4,  "")</f>
        <v>1</v>
      </c>
      <c r="N89" s="0" t="s">
        <v>68</v>
      </c>
      <c r="O89" s="0" t="str">
        <f aca="false">IF(RIGHT(TRIM(D89),3)="100", LEFT(TRIM(D89),LEN(TRIM(D89))-3) &amp; "      00", "----")</f>
        <v>SD      00</v>
      </c>
      <c r="P89" s="0" t="n">
        <v>1</v>
      </c>
      <c r="S89" s="0" t="str">
        <f aca="false">IF(TRIM(E89)="","",SUBSTITUTE(E89," ",""))</f>
        <v/>
      </c>
      <c r="V89" s="0" t="str">
        <f aca="false">IF(TRIM(F89)="","",SUBSTITUTE(F89," ",""))</f>
        <v>SK000002090490</v>
      </c>
      <c r="W89" s="0" t="n">
        <v>1</v>
      </c>
    </row>
    <row r="90" customFormat="false" ht="13" hidden="false" customHeight="false" outlineLevel="0" collapsed="false">
      <c r="A90" s="0" t="s">
        <v>300</v>
      </c>
      <c r="B90" s="0" t="s">
        <v>64</v>
      </c>
      <c r="C90" s="0" t="s">
        <v>292</v>
      </c>
      <c r="D90" s="0" t="s">
        <v>74</v>
      </c>
      <c r="F90" s="0" t="s">
        <v>301</v>
      </c>
      <c r="G90" s="0" t="str">
        <f aca="false">LEFT(SUBSTITUTE(A90," ",""),2)</f>
        <v>SK</v>
      </c>
      <c r="H90" s="0" t="str">
        <f aca="false">RIGHT(SUBSTITUTE(A90," ",""),LEN(SUBSTITUTE(A90," ",""))-2)</f>
        <v>000003103276</v>
      </c>
      <c r="I90" s="12" t="n">
        <v>505700033</v>
      </c>
      <c r="J90" s="1" t="str">
        <f aca="false">RIGHT(SUBSTITUTE(A90," ",""),4)</f>
        <v>3276</v>
      </c>
      <c r="K90" s="13" t="n">
        <f aca="false">DATE(VALUE(RIGHT(C90,4)), VALUE(MID(C90,4,2)), VALUE(LEFT(C90,2)))</f>
        <v>42763</v>
      </c>
      <c r="L90" s="0" t="n">
        <f aca="false">_xlfn.SWITCH(LOWER(B90),  "bahnica", 1,  "baran", 2,  "jahnička", 3,  "baránok", 4,  "")</f>
        <v>1</v>
      </c>
      <c r="N90" s="0" t="s">
        <v>68</v>
      </c>
      <c r="O90" s="0" t="str">
        <f aca="false">IF(RIGHT(TRIM(D90),3)="100", LEFT(TRIM(D90),LEN(TRIM(D90))-3) &amp; "      00", "----")</f>
        <v>SD      00</v>
      </c>
      <c r="P90" s="0" t="n">
        <v>1</v>
      </c>
      <c r="S90" s="0" t="str">
        <f aca="false">IF(TRIM(E90)="","",SUBSTITUTE(E90," ",""))</f>
        <v/>
      </c>
      <c r="V90" s="0" t="str">
        <f aca="false">IF(TRIM(F90)="","",SUBSTITUTE(F90," ",""))</f>
        <v>SK000002429159</v>
      </c>
      <c r="W90" s="0" t="n">
        <v>1</v>
      </c>
    </row>
    <row r="91" customFormat="false" ht="13" hidden="false" customHeight="false" outlineLevel="0" collapsed="false">
      <c r="A91" s="0" t="s">
        <v>302</v>
      </c>
      <c r="B91" s="0" t="s">
        <v>64</v>
      </c>
      <c r="C91" s="0" t="s">
        <v>229</v>
      </c>
      <c r="D91" s="0" t="s">
        <v>74</v>
      </c>
      <c r="F91" s="0" t="s">
        <v>303</v>
      </c>
      <c r="G91" s="0" t="str">
        <f aca="false">LEFT(SUBSTITUTE(A91," ",""),2)</f>
        <v>SK</v>
      </c>
      <c r="H91" s="0" t="str">
        <f aca="false">RIGHT(SUBSTITUTE(A91," ",""),LEN(SUBSTITUTE(A91," ",""))-2)</f>
        <v>000003103291</v>
      </c>
      <c r="I91" s="12" t="n">
        <v>505700033</v>
      </c>
      <c r="J91" s="1" t="str">
        <f aca="false">RIGHT(SUBSTITUTE(A91," ",""),4)</f>
        <v>3291</v>
      </c>
      <c r="K91" s="13" t="n">
        <f aca="false">DATE(VALUE(RIGHT(C91,4)), VALUE(MID(C91,4,2)), VALUE(LEFT(C91,2)))</f>
        <v>42764</v>
      </c>
      <c r="L91" s="0" t="n">
        <f aca="false">_xlfn.SWITCH(LOWER(B91),  "bahnica", 1,  "baran", 2,  "jahnička", 3,  "baránok", 4,  "")</f>
        <v>1</v>
      </c>
      <c r="N91" s="0" t="s">
        <v>68</v>
      </c>
      <c r="O91" s="0" t="str">
        <f aca="false">IF(RIGHT(TRIM(D91),3)="100", LEFT(TRIM(D91),LEN(TRIM(D91))-3) &amp; "      00", "----")</f>
        <v>SD      00</v>
      </c>
      <c r="P91" s="0" t="n">
        <v>1</v>
      </c>
      <c r="S91" s="0" t="str">
        <f aca="false">IF(TRIM(E91)="","",SUBSTITUTE(E91," ",""))</f>
        <v/>
      </c>
      <c r="V91" s="0" t="str">
        <f aca="false">IF(TRIM(F91)="","",SUBSTITUTE(F91," ",""))</f>
        <v>SK000002429295</v>
      </c>
      <c r="W91" s="0" t="n">
        <v>1</v>
      </c>
    </row>
    <row r="92" customFormat="false" ht="13" hidden="false" customHeight="false" outlineLevel="0" collapsed="false">
      <c r="A92" s="0" t="s">
        <v>304</v>
      </c>
      <c r="B92" s="0" t="s">
        <v>64</v>
      </c>
      <c r="C92" s="0" t="s">
        <v>229</v>
      </c>
      <c r="D92" s="0" t="s">
        <v>74</v>
      </c>
      <c r="F92" s="0" t="s">
        <v>305</v>
      </c>
      <c r="G92" s="0" t="str">
        <f aca="false">LEFT(SUBSTITUTE(A92," ",""),2)</f>
        <v>SK</v>
      </c>
      <c r="H92" s="0" t="str">
        <f aca="false">RIGHT(SUBSTITUTE(A92," ",""),LEN(SUBSTITUTE(A92," ",""))-2)</f>
        <v>000003103295</v>
      </c>
      <c r="I92" s="12" t="n">
        <v>505700033</v>
      </c>
      <c r="J92" s="1" t="str">
        <f aca="false">RIGHT(SUBSTITUTE(A92," ",""),4)</f>
        <v>3295</v>
      </c>
      <c r="K92" s="13" t="n">
        <f aca="false">DATE(VALUE(RIGHT(C92,4)), VALUE(MID(C92,4,2)), VALUE(LEFT(C92,2)))</f>
        <v>42764</v>
      </c>
      <c r="L92" s="0" t="n">
        <f aca="false">_xlfn.SWITCH(LOWER(B92),  "bahnica", 1,  "baran", 2,  "jahnička", 3,  "baránok", 4,  "")</f>
        <v>1</v>
      </c>
      <c r="N92" s="0" t="s">
        <v>68</v>
      </c>
      <c r="O92" s="0" t="str">
        <f aca="false">IF(RIGHT(TRIM(D92),3)="100", LEFT(TRIM(D92),LEN(TRIM(D92))-3) &amp; "      00", "----")</f>
        <v>SD      00</v>
      </c>
      <c r="P92" s="0" t="n">
        <v>1</v>
      </c>
      <c r="S92" s="0" t="str">
        <f aca="false">IF(TRIM(E92)="","",SUBSTITUTE(E92," ",""))</f>
        <v/>
      </c>
      <c r="V92" s="0" t="str">
        <f aca="false">IF(TRIM(F92)="","",SUBSTITUTE(F92," ",""))</f>
        <v>SK000002582724</v>
      </c>
      <c r="W92" s="0" t="n">
        <v>1</v>
      </c>
    </row>
    <row r="93" customFormat="false" ht="13" hidden="false" customHeight="false" outlineLevel="0" collapsed="false">
      <c r="A93" s="0" t="s">
        <v>306</v>
      </c>
      <c r="B93" s="0" t="s">
        <v>64</v>
      </c>
      <c r="C93" s="0" t="s">
        <v>229</v>
      </c>
      <c r="D93" s="0" t="s">
        <v>74</v>
      </c>
      <c r="F93" s="0" t="s">
        <v>126</v>
      </c>
      <c r="G93" s="0" t="str">
        <f aca="false">LEFT(SUBSTITUTE(A93," ",""),2)</f>
        <v>SK</v>
      </c>
      <c r="H93" s="0" t="str">
        <f aca="false">RIGHT(SUBSTITUTE(A93," ",""),LEN(SUBSTITUTE(A93," ",""))-2)</f>
        <v>000003103298</v>
      </c>
      <c r="I93" s="12" t="n">
        <v>505700033</v>
      </c>
      <c r="J93" s="1" t="str">
        <f aca="false">RIGHT(SUBSTITUTE(A93," ",""),4)</f>
        <v>3298</v>
      </c>
      <c r="K93" s="13" t="n">
        <f aca="false">DATE(VALUE(RIGHT(C93,4)), VALUE(MID(C93,4,2)), VALUE(LEFT(C93,2)))</f>
        <v>42764</v>
      </c>
      <c r="L93" s="0" t="n">
        <f aca="false">_xlfn.SWITCH(LOWER(B93),  "bahnica", 1,  "baran", 2,  "jahnička", 3,  "baránok", 4,  "")</f>
        <v>1</v>
      </c>
      <c r="N93" s="0" t="s">
        <v>68</v>
      </c>
      <c r="O93" s="0" t="str">
        <f aca="false">IF(RIGHT(TRIM(D93),3)="100", LEFT(TRIM(D93),LEN(TRIM(D93))-3) &amp; "      00", "----")</f>
        <v>SD      00</v>
      </c>
      <c r="P93" s="0" t="n">
        <v>1</v>
      </c>
      <c r="S93" s="0" t="str">
        <f aca="false">IF(TRIM(E93)="","",SUBSTITUTE(E93," ",""))</f>
        <v/>
      </c>
      <c r="V93" s="0" t="str">
        <f aca="false">IF(TRIM(F93)="","",SUBSTITUTE(F93," ",""))</f>
        <v>SK000001870260</v>
      </c>
      <c r="W93" s="0" t="n">
        <v>1</v>
      </c>
    </row>
    <row r="94" customFormat="false" ht="13" hidden="false" customHeight="false" outlineLevel="0" collapsed="false">
      <c r="A94" s="0" t="s">
        <v>307</v>
      </c>
      <c r="B94" s="0" t="s">
        <v>64</v>
      </c>
      <c r="C94" s="0" t="s">
        <v>229</v>
      </c>
      <c r="D94" s="0" t="s">
        <v>74</v>
      </c>
      <c r="F94" s="0" t="s">
        <v>308</v>
      </c>
      <c r="G94" s="0" t="str">
        <f aca="false">LEFT(SUBSTITUTE(A94," ",""),2)</f>
        <v>SK</v>
      </c>
      <c r="H94" s="0" t="str">
        <f aca="false">RIGHT(SUBSTITUTE(A94," ",""),LEN(SUBSTITUTE(A94," ",""))-2)</f>
        <v>000003103300</v>
      </c>
      <c r="I94" s="12" t="n">
        <v>505700033</v>
      </c>
      <c r="J94" s="1" t="str">
        <f aca="false">RIGHT(SUBSTITUTE(A94," ",""),4)</f>
        <v>3300</v>
      </c>
      <c r="K94" s="13" t="n">
        <f aca="false">DATE(VALUE(RIGHT(C94,4)), VALUE(MID(C94,4,2)), VALUE(LEFT(C94,2)))</f>
        <v>42764</v>
      </c>
      <c r="L94" s="0" t="n">
        <f aca="false">_xlfn.SWITCH(LOWER(B94),  "bahnica", 1,  "baran", 2,  "jahnička", 3,  "baránok", 4,  "")</f>
        <v>1</v>
      </c>
      <c r="N94" s="0" t="s">
        <v>68</v>
      </c>
      <c r="O94" s="0" t="str">
        <f aca="false">IF(RIGHT(TRIM(D94),3)="100", LEFT(TRIM(D94),LEN(TRIM(D94))-3) &amp; "      00", "----")</f>
        <v>SD      00</v>
      </c>
      <c r="P94" s="0" t="n">
        <v>1</v>
      </c>
      <c r="S94" s="0" t="str">
        <f aca="false">IF(TRIM(E94)="","",SUBSTITUTE(E94," ",""))</f>
        <v/>
      </c>
      <c r="V94" s="0" t="str">
        <f aca="false">IF(TRIM(F94)="","",SUBSTITUTE(F94," ",""))</f>
        <v>SK000002010283</v>
      </c>
      <c r="W94" s="0" t="n">
        <v>1</v>
      </c>
    </row>
    <row r="95" customFormat="false" ht="13" hidden="false" customHeight="false" outlineLevel="0" collapsed="false">
      <c r="A95" s="0" t="s">
        <v>309</v>
      </c>
      <c r="B95" s="0" t="s">
        <v>64</v>
      </c>
      <c r="C95" s="0" t="s">
        <v>310</v>
      </c>
      <c r="D95" s="0" t="s">
        <v>74</v>
      </c>
      <c r="F95" s="0" t="s">
        <v>311</v>
      </c>
      <c r="G95" s="0" t="str">
        <f aca="false">LEFT(SUBSTITUTE(A95," ",""),2)</f>
        <v>SK</v>
      </c>
      <c r="H95" s="0" t="str">
        <f aca="false">RIGHT(SUBSTITUTE(A95," ",""),LEN(SUBSTITUTE(A95," ",""))-2)</f>
        <v>000003188001</v>
      </c>
      <c r="I95" s="12" t="n">
        <v>505700033</v>
      </c>
      <c r="J95" s="1" t="str">
        <f aca="false">RIGHT(SUBSTITUTE(A95," ",""),4)</f>
        <v>8001</v>
      </c>
      <c r="K95" s="13" t="n">
        <f aca="false">DATE(VALUE(RIGHT(C95,4)), VALUE(MID(C95,4,2)), VALUE(LEFT(C95,2)))</f>
        <v>43105</v>
      </c>
      <c r="L95" s="0" t="n">
        <f aca="false">_xlfn.SWITCH(LOWER(B95),  "bahnica", 1,  "baran", 2,  "jahnička", 3,  "baránok", 4,  "")</f>
        <v>1</v>
      </c>
      <c r="N95" s="0" t="s">
        <v>68</v>
      </c>
      <c r="O95" s="0" t="str">
        <f aca="false">IF(RIGHT(TRIM(D95),3)="100", LEFT(TRIM(D95),LEN(TRIM(D95))-3) &amp; "      00", "----")</f>
        <v>SD      00</v>
      </c>
      <c r="P95" s="0" t="n">
        <v>1</v>
      </c>
      <c r="S95" s="0" t="str">
        <f aca="false">IF(TRIM(E95)="","",SUBSTITUTE(E95," ",""))</f>
        <v/>
      </c>
      <c r="V95" s="0" t="str">
        <f aca="false">IF(TRIM(F95)="","",SUBSTITUTE(F95," ",""))</f>
        <v>SK000002362673</v>
      </c>
      <c r="W95" s="0" t="n">
        <v>1</v>
      </c>
    </row>
    <row r="96" customFormat="false" ht="13" hidden="false" customHeight="false" outlineLevel="0" collapsed="false">
      <c r="A96" s="0" t="s">
        <v>312</v>
      </c>
      <c r="B96" s="0" t="s">
        <v>64</v>
      </c>
      <c r="C96" s="0" t="s">
        <v>313</v>
      </c>
      <c r="D96" s="0" t="s">
        <v>74</v>
      </c>
      <c r="F96" s="0" t="s">
        <v>314</v>
      </c>
      <c r="G96" s="0" t="str">
        <f aca="false">LEFT(SUBSTITUTE(A96," ",""),2)</f>
        <v>SK</v>
      </c>
      <c r="H96" s="0" t="str">
        <f aca="false">RIGHT(SUBSTITUTE(A96," ",""),LEN(SUBSTITUTE(A96," ",""))-2)</f>
        <v>000003188009</v>
      </c>
      <c r="I96" s="12" t="n">
        <v>505700033</v>
      </c>
      <c r="J96" s="1" t="str">
        <f aca="false">RIGHT(SUBSTITUTE(A96," ",""),4)</f>
        <v>8009</v>
      </c>
      <c r="K96" s="13" t="n">
        <f aca="false">DATE(VALUE(RIGHT(C96,4)), VALUE(MID(C96,4,2)), VALUE(LEFT(C96,2)))</f>
        <v>43130</v>
      </c>
      <c r="L96" s="0" t="n">
        <f aca="false">_xlfn.SWITCH(LOWER(B96),  "bahnica", 1,  "baran", 2,  "jahnička", 3,  "baránok", 4,  "")</f>
        <v>1</v>
      </c>
      <c r="N96" s="0" t="s">
        <v>68</v>
      </c>
      <c r="O96" s="0" t="str">
        <f aca="false">IF(RIGHT(TRIM(D96),3)="100", LEFT(TRIM(D96),LEN(TRIM(D96))-3) &amp; "      00", "----")</f>
        <v>SD      00</v>
      </c>
      <c r="P96" s="0" t="n">
        <v>1</v>
      </c>
      <c r="S96" s="0" t="str">
        <f aca="false">IF(TRIM(E96)="","",SUBSTITUTE(E96," ",""))</f>
        <v/>
      </c>
      <c r="V96" s="0" t="str">
        <f aca="false">IF(TRIM(F96)="","",SUBSTITUTE(F96," ",""))</f>
        <v>SK000002582506</v>
      </c>
      <c r="W96" s="0" t="n">
        <v>1</v>
      </c>
    </row>
    <row r="97" customFormat="false" ht="13" hidden="false" customHeight="false" outlineLevel="0" collapsed="false">
      <c r="A97" s="0" t="s">
        <v>315</v>
      </c>
      <c r="B97" s="0" t="s">
        <v>64</v>
      </c>
      <c r="C97" s="0" t="s">
        <v>316</v>
      </c>
      <c r="D97" s="0" t="s">
        <v>74</v>
      </c>
      <c r="F97" s="0" t="s">
        <v>317</v>
      </c>
      <c r="G97" s="0" t="str">
        <f aca="false">LEFT(SUBSTITUTE(A97," ",""),2)</f>
        <v>SK</v>
      </c>
      <c r="H97" s="0" t="str">
        <f aca="false">RIGHT(SUBSTITUTE(A97," ",""),LEN(SUBSTITUTE(A97," ",""))-2)</f>
        <v>000003188010</v>
      </c>
      <c r="I97" s="12" t="n">
        <v>505700033</v>
      </c>
      <c r="J97" s="1" t="str">
        <f aca="false">RIGHT(SUBSTITUTE(A97," ",""),4)</f>
        <v>8010</v>
      </c>
      <c r="K97" s="13" t="n">
        <f aca="false">DATE(VALUE(RIGHT(C97,4)), VALUE(MID(C97,4,2)), VALUE(LEFT(C97,2)))</f>
        <v>43113</v>
      </c>
      <c r="L97" s="0" t="n">
        <f aca="false">_xlfn.SWITCH(LOWER(B97),  "bahnica", 1,  "baran", 2,  "jahnička", 3,  "baránok", 4,  "")</f>
        <v>1</v>
      </c>
      <c r="N97" s="0" t="s">
        <v>68</v>
      </c>
      <c r="O97" s="0" t="str">
        <f aca="false">IF(RIGHT(TRIM(D97),3)="100", LEFT(TRIM(D97),LEN(TRIM(D97))-3) &amp; "      00", "----")</f>
        <v>SD      00</v>
      </c>
      <c r="P97" s="0" t="n">
        <v>1</v>
      </c>
      <c r="S97" s="0" t="str">
        <f aca="false">IF(TRIM(E97)="","",SUBSTITUTE(E97," ",""))</f>
        <v/>
      </c>
      <c r="V97" s="0" t="str">
        <f aca="false">IF(TRIM(F97)="","",SUBSTITUTE(F97," ",""))</f>
        <v>SK000001878532</v>
      </c>
      <c r="W97" s="0" t="n">
        <v>1</v>
      </c>
    </row>
    <row r="98" customFormat="false" ht="13" hidden="false" customHeight="false" outlineLevel="0" collapsed="false">
      <c r="A98" s="0" t="s">
        <v>318</v>
      </c>
      <c r="B98" s="0" t="s">
        <v>64</v>
      </c>
      <c r="C98" s="0" t="s">
        <v>319</v>
      </c>
      <c r="D98" s="0" t="s">
        <v>74</v>
      </c>
      <c r="F98" s="0" t="s">
        <v>320</v>
      </c>
      <c r="G98" s="0" t="str">
        <f aca="false">LEFT(SUBSTITUTE(A98," ",""),2)</f>
        <v>SK</v>
      </c>
      <c r="H98" s="0" t="str">
        <f aca="false">RIGHT(SUBSTITUTE(A98," ",""),LEN(SUBSTITUTE(A98," ",""))-2)</f>
        <v>000003188014</v>
      </c>
      <c r="I98" s="12" t="n">
        <v>505700033</v>
      </c>
      <c r="J98" s="1" t="str">
        <f aca="false">RIGHT(SUBSTITUTE(A98," ",""),4)</f>
        <v>8014</v>
      </c>
      <c r="K98" s="13" t="n">
        <f aca="false">DATE(VALUE(RIGHT(C98,4)), VALUE(MID(C98,4,2)), VALUE(LEFT(C98,2)))</f>
        <v>43108</v>
      </c>
      <c r="L98" s="0" t="n">
        <f aca="false">_xlfn.SWITCH(LOWER(B98),  "bahnica", 1,  "baran", 2,  "jahnička", 3,  "baránok", 4,  "")</f>
        <v>1</v>
      </c>
      <c r="N98" s="0" t="s">
        <v>68</v>
      </c>
      <c r="O98" s="0" t="str">
        <f aca="false">IF(RIGHT(TRIM(D98),3)="100", LEFT(TRIM(D98),LEN(TRIM(D98))-3) &amp; "      00", "----")</f>
        <v>SD      00</v>
      </c>
      <c r="P98" s="0" t="n">
        <v>1</v>
      </c>
      <c r="S98" s="0" t="str">
        <f aca="false">IF(TRIM(E98)="","",SUBSTITUTE(E98," ",""))</f>
        <v/>
      </c>
      <c r="V98" s="0" t="str">
        <f aca="false">IF(TRIM(F98)="","",SUBSTITUTE(F98," ",""))</f>
        <v>SK000002010187</v>
      </c>
      <c r="W98" s="0" t="n">
        <v>1</v>
      </c>
    </row>
    <row r="99" customFormat="false" ht="13" hidden="false" customHeight="false" outlineLevel="0" collapsed="false">
      <c r="A99" s="0" t="s">
        <v>321</v>
      </c>
      <c r="B99" s="0" t="s">
        <v>64</v>
      </c>
      <c r="C99" s="0" t="s">
        <v>322</v>
      </c>
      <c r="D99" s="0" t="s">
        <v>74</v>
      </c>
      <c r="F99" s="0" t="s">
        <v>323</v>
      </c>
      <c r="G99" s="0" t="str">
        <f aca="false">LEFT(SUBSTITUTE(A99," ",""),2)</f>
        <v>SK</v>
      </c>
      <c r="H99" s="0" t="str">
        <f aca="false">RIGHT(SUBSTITUTE(A99," ",""),LEN(SUBSTITUTE(A99," ",""))-2)</f>
        <v>000003188015</v>
      </c>
      <c r="I99" s="12" t="n">
        <v>505700033</v>
      </c>
      <c r="J99" s="1" t="str">
        <f aca="false">RIGHT(SUBSTITUTE(A99," ",""),4)</f>
        <v>8015</v>
      </c>
      <c r="K99" s="13" t="n">
        <f aca="false">DATE(VALUE(RIGHT(C99,4)), VALUE(MID(C99,4,2)), VALUE(LEFT(C99,2)))</f>
        <v>43131</v>
      </c>
      <c r="L99" s="0" t="n">
        <f aca="false">_xlfn.SWITCH(LOWER(B99),  "bahnica", 1,  "baran", 2,  "jahnička", 3,  "baránok", 4,  "")</f>
        <v>1</v>
      </c>
      <c r="N99" s="0" t="s">
        <v>68</v>
      </c>
      <c r="O99" s="0" t="str">
        <f aca="false">IF(RIGHT(TRIM(D99),3)="100", LEFT(TRIM(D99),LEN(TRIM(D99))-3) &amp; "      00", "----")</f>
        <v>SD      00</v>
      </c>
      <c r="P99" s="0" t="n">
        <v>1</v>
      </c>
      <c r="S99" s="0" t="str">
        <f aca="false">IF(TRIM(E99)="","",SUBSTITUTE(E99," ",""))</f>
        <v/>
      </c>
      <c r="V99" s="0" t="str">
        <f aca="false">IF(TRIM(F99)="","",SUBSTITUTE(F99," ",""))</f>
        <v>SK000002362643</v>
      </c>
      <c r="W99" s="0" t="n">
        <v>1</v>
      </c>
    </row>
    <row r="100" customFormat="false" ht="13" hidden="false" customHeight="false" outlineLevel="0" collapsed="false">
      <c r="A100" s="0" t="s">
        <v>324</v>
      </c>
      <c r="B100" s="0" t="s">
        <v>64</v>
      </c>
      <c r="C100" s="0" t="s">
        <v>325</v>
      </c>
      <c r="D100" s="0" t="s">
        <v>74</v>
      </c>
      <c r="F100" s="0" t="s">
        <v>326</v>
      </c>
      <c r="G100" s="0" t="str">
        <f aca="false">LEFT(SUBSTITUTE(A100," ",""),2)</f>
        <v>SK</v>
      </c>
      <c r="H100" s="0" t="str">
        <f aca="false">RIGHT(SUBSTITUTE(A100," ",""),LEN(SUBSTITUTE(A100," ",""))-2)</f>
        <v>000003188024</v>
      </c>
      <c r="I100" s="12" t="n">
        <v>505700033</v>
      </c>
      <c r="J100" s="1" t="str">
        <f aca="false">RIGHT(SUBSTITUTE(A100," ",""),4)</f>
        <v>8024</v>
      </c>
      <c r="K100" s="13" t="n">
        <f aca="false">DATE(VALUE(RIGHT(C100,4)), VALUE(MID(C100,4,2)), VALUE(LEFT(C100,2)))</f>
        <v>43114</v>
      </c>
      <c r="L100" s="0" t="n">
        <f aca="false">_xlfn.SWITCH(LOWER(B100),  "bahnica", 1,  "baran", 2,  "jahnička", 3,  "baránok", 4,  "")</f>
        <v>1</v>
      </c>
      <c r="N100" s="0" t="s">
        <v>68</v>
      </c>
      <c r="O100" s="0" t="str">
        <f aca="false">IF(RIGHT(TRIM(D100),3)="100", LEFT(TRIM(D100),LEN(TRIM(D100))-3) &amp; "      00", "----")</f>
        <v>SD      00</v>
      </c>
      <c r="P100" s="0" t="n">
        <v>1</v>
      </c>
      <c r="S100" s="0" t="str">
        <f aca="false">IF(TRIM(E100)="","",SUBSTITUTE(E100," ",""))</f>
        <v/>
      </c>
      <c r="V100" s="0" t="str">
        <f aca="false">IF(TRIM(F100)="","",SUBSTITUTE(F100," ",""))</f>
        <v>SK000001560144</v>
      </c>
      <c r="W100" s="0" t="n">
        <v>1</v>
      </c>
    </row>
    <row r="101" customFormat="false" ht="13" hidden="false" customHeight="false" outlineLevel="0" collapsed="false">
      <c r="A101" s="0" t="s">
        <v>327</v>
      </c>
      <c r="B101" s="0" t="s">
        <v>64</v>
      </c>
      <c r="C101" s="0" t="s">
        <v>328</v>
      </c>
      <c r="D101" s="0" t="s">
        <v>74</v>
      </c>
      <c r="F101" s="0" t="s">
        <v>329</v>
      </c>
      <c r="G101" s="0" t="str">
        <f aca="false">LEFT(SUBSTITUTE(A101," ",""),2)</f>
        <v>SK</v>
      </c>
      <c r="H101" s="0" t="str">
        <f aca="false">RIGHT(SUBSTITUTE(A101," ",""),LEN(SUBSTITUTE(A101," ",""))-2)</f>
        <v>000003188025</v>
      </c>
      <c r="I101" s="12" t="n">
        <v>505700033</v>
      </c>
      <c r="J101" s="1" t="str">
        <f aca="false">RIGHT(SUBSTITUTE(A101," ",""),4)</f>
        <v>8025</v>
      </c>
      <c r="K101" s="13" t="n">
        <f aca="false">DATE(VALUE(RIGHT(C101,4)), VALUE(MID(C101,4,2)), VALUE(LEFT(C101,2)))</f>
        <v>43112</v>
      </c>
      <c r="L101" s="0" t="n">
        <f aca="false">_xlfn.SWITCH(LOWER(B101),  "bahnica", 1,  "baran", 2,  "jahnička", 3,  "baránok", 4,  "")</f>
        <v>1</v>
      </c>
      <c r="N101" s="0" t="s">
        <v>68</v>
      </c>
      <c r="O101" s="0" t="str">
        <f aca="false">IF(RIGHT(TRIM(D101),3)="100", LEFT(TRIM(D101),LEN(TRIM(D101))-3) &amp; "      00", "----")</f>
        <v>SD      00</v>
      </c>
      <c r="P101" s="0" t="n">
        <v>1</v>
      </c>
      <c r="S101" s="0" t="str">
        <f aca="false">IF(TRIM(E101)="","",SUBSTITUTE(E101," ",""))</f>
        <v/>
      </c>
      <c r="V101" s="0" t="str">
        <f aca="false">IF(TRIM(F101)="","",SUBSTITUTE(F101," ",""))</f>
        <v>SK000002582521</v>
      </c>
      <c r="W101" s="0" t="n">
        <v>1</v>
      </c>
    </row>
    <row r="102" customFormat="false" ht="13" hidden="false" customHeight="false" outlineLevel="0" collapsed="false">
      <c r="A102" s="0" t="s">
        <v>330</v>
      </c>
      <c r="B102" s="0" t="s">
        <v>64</v>
      </c>
      <c r="C102" s="0" t="s">
        <v>331</v>
      </c>
      <c r="D102" s="0" t="s">
        <v>74</v>
      </c>
      <c r="F102" s="0" t="s">
        <v>332</v>
      </c>
      <c r="G102" s="0" t="str">
        <f aca="false">LEFT(SUBSTITUTE(A102," ",""),2)</f>
        <v>SK</v>
      </c>
      <c r="H102" s="0" t="str">
        <f aca="false">RIGHT(SUBSTITUTE(A102," ",""),LEN(SUBSTITUTE(A102," ",""))-2)</f>
        <v>000003188030</v>
      </c>
      <c r="I102" s="12" t="n">
        <v>505700033</v>
      </c>
      <c r="J102" s="1" t="str">
        <f aca="false">RIGHT(SUBSTITUTE(A102," ",""),4)</f>
        <v>8030</v>
      </c>
      <c r="K102" s="13" t="n">
        <f aca="false">DATE(VALUE(RIGHT(C102,4)), VALUE(MID(C102,4,2)), VALUE(LEFT(C102,2)))</f>
        <v>43122</v>
      </c>
      <c r="L102" s="0" t="n">
        <f aca="false">_xlfn.SWITCH(LOWER(B102),  "bahnica", 1,  "baran", 2,  "jahnička", 3,  "baránok", 4,  "")</f>
        <v>1</v>
      </c>
      <c r="N102" s="0" t="s">
        <v>68</v>
      </c>
      <c r="O102" s="0" t="str">
        <f aca="false">IF(RIGHT(TRIM(D102),3)="100", LEFT(TRIM(D102),LEN(TRIM(D102))-3) &amp; "      00", "----")</f>
        <v>SD      00</v>
      </c>
      <c r="P102" s="0" t="n">
        <v>1</v>
      </c>
      <c r="S102" s="0" t="str">
        <f aca="false">IF(TRIM(E102)="","",SUBSTITUTE(E102," ",""))</f>
        <v/>
      </c>
      <c r="V102" s="0" t="str">
        <f aca="false">IF(TRIM(F102)="","",SUBSTITUTE(F102," ",""))</f>
        <v>SK000002010159</v>
      </c>
      <c r="W102" s="0" t="n">
        <v>1</v>
      </c>
    </row>
    <row r="103" customFormat="false" ht="13" hidden="false" customHeight="false" outlineLevel="0" collapsed="false">
      <c r="A103" s="0" t="s">
        <v>333</v>
      </c>
      <c r="B103" s="0" t="s">
        <v>64</v>
      </c>
      <c r="C103" s="0" t="s">
        <v>334</v>
      </c>
      <c r="D103" s="0" t="s">
        <v>74</v>
      </c>
      <c r="F103" s="0" t="s">
        <v>335</v>
      </c>
      <c r="G103" s="0" t="str">
        <f aca="false">LEFT(SUBSTITUTE(A103," ",""),2)</f>
        <v>SK</v>
      </c>
      <c r="H103" s="0" t="str">
        <f aca="false">RIGHT(SUBSTITUTE(A103," ",""),LEN(SUBSTITUTE(A103," ",""))-2)</f>
        <v>000003188038</v>
      </c>
      <c r="I103" s="12" t="n">
        <v>505700033</v>
      </c>
      <c r="J103" s="1" t="str">
        <f aca="false">RIGHT(SUBSTITUTE(A103," ",""),4)</f>
        <v>8038</v>
      </c>
      <c r="K103" s="13" t="n">
        <f aca="false">DATE(VALUE(RIGHT(C103,4)), VALUE(MID(C103,4,2)), VALUE(LEFT(C103,2)))</f>
        <v>43615</v>
      </c>
      <c r="L103" s="0" t="n">
        <f aca="false">_xlfn.SWITCH(LOWER(B103),  "bahnica", 1,  "baran", 2,  "jahnička", 3,  "baránok", 4,  "")</f>
        <v>1</v>
      </c>
      <c r="N103" s="0" t="s">
        <v>68</v>
      </c>
      <c r="O103" s="0" t="str">
        <f aca="false">IF(RIGHT(TRIM(D103),3)="100", LEFT(TRIM(D103),LEN(TRIM(D103))-3) &amp; "      00", "----")</f>
        <v>SD      00</v>
      </c>
      <c r="P103" s="0" t="n">
        <v>1</v>
      </c>
      <c r="S103" s="0" t="str">
        <f aca="false">IF(TRIM(E103)="","",SUBSTITUTE(E103," ",""))</f>
        <v/>
      </c>
      <c r="V103" s="0" t="str">
        <f aca="false">IF(TRIM(F103)="","",SUBSTITUTE(F103," ",""))</f>
        <v>SK000002429187</v>
      </c>
      <c r="W103" s="0" t="n">
        <v>1</v>
      </c>
    </row>
    <row r="104" customFormat="false" ht="13" hidden="false" customHeight="false" outlineLevel="0" collapsed="false">
      <c r="A104" s="0" t="s">
        <v>336</v>
      </c>
      <c r="B104" s="0" t="s">
        <v>64</v>
      </c>
      <c r="C104" s="0" t="s">
        <v>337</v>
      </c>
      <c r="D104" s="0" t="s">
        <v>74</v>
      </c>
      <c r="F104" s="0" t="s">
        <v>338</v>
      </c>
      <c r="G104" s="0" t="str">
        <f aca="false">LEFT(SUBSTITUTE(A104," ",""),2)</f>
        <v>SK</v>
      </c>
      <c r="H104" s="0" t="str">
        <f aca="false">RIGHT(SUBSTITUTE(A104," ",""),LEN(SUBSTITUTE(A104," ",""))-2)</f>
        <v>000003188040</v>
      </c>
      <c r="I104" s="12" t="n">
        <v>505700033</v>
      </c>
      <c r="J104" s="1" t="str">
        <f aca="false">RIGHT(SUBSTITUTE(A104," ",""),4)</f>
        <v>8040</v>
      </c>
      <c r="K104" s="13" t="n">
        <f aca="false">DATE(VALUE(RIGHT(C104,4)), VALUE(MID(C104,4,2)), VALUE(LEFT(C104,2)))</f>
        <v>43127</v>
      </c>
      <c r="L104" s="0" t="n">
        <f aca="false">_xlfn.SWITCH(LOWER(B104),  "bahnica", 1,  "baran", 2,  "jahnička", 3,  "baránok", 4,  "")</f>
        <v>1</v>
      </c>
      <c r="N104" s="0" t="s">
        <v>68</v>
      </c>
      <c r="O104" s="0" t="str">
        <f aca="false">IF(RIGHT(TRIM(D104),3)="100", LEFT(TRIM(D104),LEN(TRIM(D104))-3) &amp; "      00", "----")</f>
        <v>SD      00</v>
      </c>
      <c r="P104" s="0" t="n">
        <v>1</v>
      </c>
      <c r="S104" s="0" t="str">
        <f aca="false">IF(TRIM(E104)="","",SUBSTITUTE(E104," ",""))</f>
        <v/>
      </c>
      <c r="V104" s="0" t="str">
        <f aca="false">IF(TRIM(F104)="","",SUBSTITUTE(F104," ",""))</f>
        <v>SK000002582583</v>
      </c>
      <c r="W104" s="0" t="n">
        <v>1</v>
      </c>
    </row>
    <row r="105" customFormat="false" ht="13" hidden="false" customHeight="false" outlineLevel="0" collapsed="false">
      <c r="A105" s="0" t="s">
        <v>339</v>
      </c>
      <c r="B105" s="0" t="s">
        <v>64</v>
      </c>
      <c r="C105" s="0" t="s">
        <v>340</v>
      </c>
      <c r="D105" s="0" t="s">
        <v>74</v>
      </c>
      <c r="F105" s="0" t="s">
        <v>341</v>
      </c>
      <c r="G105" s="0" t="str">
        <f aca="false">LEFT(SUBSTITUTE(A105," ",""),2)</f>
        <v>SK</v>
      </c>
      <c r="H105" s="0" t="str">
        <f aca="false">RIGHT(SUBSTITUTE(A105," ",""),LEN(SUBSTITUTE(A105," ",""))-2)</f>
        <v>000003188041</v>
      </c>
      <c r="I105" s="12" t="n">
        <v>505700033</v>
      </c>
      <c r="J105" s="1" t="str">
        <f aca="false">RIGHT(SUBSTITUTE(A105," ",""),4)</f>
        <v>8041</v>
      </c>
      <c r="K105" s="13" t="n">
        <f aca="false">DATE(VALUE(RIGHT(C105,4)), VALUE(MID(C105,4,2)), VALUE(LEFT(C105,2)))</f>
        <v>43125</v>
      </c>
      <c r="L105" s="0" t="n">
        <f aca="false">_xlfn.SWITCH(LOWER(B105),  "bahnica", 1,  "baran", 2,  "jahnička", 3,  "baránok", 4,  "")</f>
        <v>1</v>
      </c>
      <c r="N105" s="0" t="s">
        <v>68</v>
      </c>
      <c r="O105" s="0" t="str">
        <f aca="false">IF(RIGHT(TRIM(D105),3)="100", LEFT(TRIM(D105),LEN(TRIM(D105))-3) &amp; "      00", "----")</f>
        <v>SD      00</v>
      </c>
      <c r="P105" s="0" t="n">
        <v>1</v>
      </c>
      <c r="S105" s="0" t="str">
        <f aca="false">IF(TRIM(E105)="","",SUBSTITUTE(E105," ",""))</f>
        <v/>
      </c>
      <c r="V105" s="0" t="str">
        <f aca="false">IF(TRIM(F105)="","",SUBSTITUTE(F105," ",""))</f>
        <v>SK000002242558</v>
      </c>
      <c r="W105" s="0" t="n">
        <v>1</v>
      </c>
    </row>
    <row r="106" customFormat="false" ht="13" hidden="false" customHeight="false" outlineLevel="0" collapsed="false">
      <c r="A106" s="0" t="s">
        <v>342</v>
      </c>
      <c r="B106" s="0" t="s">
        <v>64</v>
      </c>
      <c r="C106" s="0" t="s">
        <v>343</v>
      </c>
      <c r="D106" s="0" t="s">
        <v>74</v>
      </c>
      <c r="F106" s="0" t="s">
        <v>344</v>
      </c>
      <c r="G106" s="0" t="str">
        <f aca="false">LEFT(SUBSTITUTE(A106," ",""),2)</f>
        <v>SK</v>
      </c>
      <c r="H106" s="0" t="str">
        <f aca="false">RIGHT(SUBSTITUTE(A106," ",""),LEN(SUBSTITUTE(A106," ",""))-2)</f>
        <v>000003188046</v>
      </c>
      <c r="I106" s="12" t="n">
        <v>505700033</v>
      </c>
      <c r="J106" s="1" t="str">
        <f aca="false">RIGHT(SUBSTITUTE(A106," ",""),4)</f>
        <v>8046</v>
      </c>
      <c r="K106" s="13" t="n">
        <f aca="false">DATE(VALUE(RIGHT(C106,4)), VALUE(MID(C106,4,2)), VALUE(LEFT(C106,2)))</f>
        <v>43128</v>
      </c>
      <c r="L106" s="0" t="n">
        <f aca="false">_xlfn.SWITCH(LOWER(B106),  "bahnica", 1,  "baran", 2,  "jahnička", 3,  "baránok", 4,  "")</f>
        <v>1</v>
      </c>
      <c r="N106" s="0" t="s">
        <v>68</v>
      </c>
      <c r="O106" s="0" t="str">
        <f aca="false">IF(RIGHT(TRIM(D106),3)="100", LEFT(TRIM(D106),LEN(TRIM(D106))-3) &amp; "      00", "----")</f>
        <v>SD      00</v>
      </c>
      <c r="P106" s="0" t="n">
        <v>1</v>
      </c>
      <c r="S106" s="0" t="str">
        <f aca="false">IF(TRIM(E106)="","",SUBSTITUTE(E106," ",""))</f>
        <v/>
      </c>
      <c r="V106" s="0" t="str">
        <f aca="false">IF(TRIM(F106)="","",SUBSTITUTE(F106," ",""))</f>
        <v>SK000001878304</v>
      </c>
      <c r="W106" s="0" t="n">
        <v>1</v>
      </c>
    </row>
    <row r="107" customFormat="false" ht="13" hidden="false" customHeight="false" outlineLevel="0" collapsed="false">
      <c r="A107" s="0" t="s">
        <v>345</v>
      </c>
      <c r="B107" s="0" t="s">
        <v>64</v>
      </c>
      <c r="C107" s="0" t="s">
        <v>346</v>
      </c>
      <c r="D107" s="0" t="s">
        <v>74</v>
      </c>
      <c r="F107" s="0" t="s">
        <v>347</v>
      </c>
      <c r="G107" s="0" t="str">
        <f aca="false">LEFT(SUBSTITUTE(A107," ",""),2)</f>
        <v>SK</v>
      </c>
      <c r="H107" s="0" t="str">
        <f aca="false">RIGHT(SUBSTITUTE(A107," ",""),LEN(SUBSTITUTE(A107," ",""))-2)</f>
        <v>000003188050</v>
      </c>
      <c r="I107" s="12" t="n">
        <v>505700033</v>
      </c>
      <c r="J107" s="1" t="str">
        <f aca="false">RIGHT(SUBSTITUTE(A107," ",""),4)</f>
        <v>8050</v>
      </c>
      <c r="K107" s="13" t="n">
        <f aca="false">DATE(VALUE(RIGHT(C107,4)), VALUE(MID(C107,4,2)), VALUE(LEFT(C107,2)))</f>
        <v>43111</v>
      </c>
      <c r="L107" s="0" t="n">
        <f aca="false">_xlfn.SWITCH(LOWER(B107),  "bahnica", 1,  "baran", 2,  "jahnička", 3,  "baránok", 4,  "")</f>
        <v>1</v>
      </c>
      <c r="N107" s="0" t="s">
        <v>68</v>
      </c>
      <c r="O107" s="0" t="str">
        <f aca="false">IF(RIGHT(TRIM(D107),3)="100", LEFT(TRIM(D107),LEN(TRIM(D107))-3) &amp; "      00", "----")</f>
        <v>SD      00</v>
      </c>
      <c r="P107" s="0" t="n">
        <v>1</v>
      </c>
      <c r="S107" s="0" t="str">
        <f aca="false">IF(TRIM(E107)="","",SUBSTITUTE(E107," ",""))</f>
        <v/>
      </c>
      <c r="V107" s="0" t="str">
        <f aca="false">IF(TRIM(F107)="","",SUBSTITUTE(F107," ",""))</f>
        <v>SK000002582569</v>
      </c>
      <c r="W107" s="0" t="n">
        <v>1</v>
      </c>
    </row>
    <row r="108" customFormat="false" ht="13" hidden="false" customHeight="false" outlineLevel="0" collapsed="false">
      <c r="A108" s="0" t="s">
        <v>348</v>
      </c>
      <c r="B108" s="0" t="s">
        <v>64</v>
      </c>
      <c r="C108" s="0" t="s">
        <v>349</v>
      </c>
      <c r="D108" s="0" t="s">
        <v>74</v>
      </c>
      <c r="F108" s="0" t="s">
        <v>350</v>
      </c>
      <c r="G108" s="0" t="str">
        <f aca="false">LEFT(SUBSTITUTE(A108," ",""),2)</f>
        <v>SK</v>
      </c>
      <c r="H108" s="0" t="str">
        <f aca="false">RIGHT(SUBSTITUTE(A108," ",""),LEN(SUBSTITUTE(A108," ",""))-2)</f>
        <v>000003188054</v>
      </c>
      <c r="I108" s="12" t="n">
        <v>505700033</v>
      </c>
      <c r="J108" s="1" t="str">
        <f aca="false">RIGHT(SUBSTITUTE(A108," ",""),4)</f>
        <v>8054</v>
      </c>
      <c r="K108" s="13" t="n">
        <f aca="false">DATE(VALUE(RIGHT(C108,4)), VALUE(MID(C108,4,2)), VALUE(LEFT(C108,2)))</f>
        <v>43129</v>
      </c>
      <c r="L108" s="0" t="n">
        <f aca="false">_xlfn.SWITCH(LOWER(B108),  "bahnica", 1,  "baran", 2,  "jahnička", 3,  "baránok", 4,  "")</f>
        <v>1</v>
      </c>
      <c r="N108" s="0" t="s">
        <v>68</v>
      </c>
      <c r="O108" s="0" t="str">
        <f aca="false">IF(RIGHT(TRIM(D108),3)="100", LEFT(TRIM(D108),LEN(TRIM(D108))-3) &amp; "      00", "----")</f>
        <v>SD      00</v>
      </c>
      <c r="P108" s="0" t="n">
        <v>1</v>
      </c>
      <c r="S108" s="0" t="str">
        <f aca="false">IF(TRIM(E108)="","",SUBSTITUTE(E108," ",""))</f>
        <v/>
      </c>
      <c r="V108" s="0" t="str">
        <f aca="false">IF(TRIM(F108)="","",SUBSTITUTE(F108," ",""))</f>
        <v>SK000001560204</v>
      </c>
      <c r="W108" s="0" t="n">
        <v>1</v>
      </c>
    </row>
    <row r="109" customFormat="false" ht="13" hidden="false" customHeight="false" outlineLevel="0" collapsed="false">
      <c r="A109" s="0" t="s">
        <v>351</v>
      </c>
      <c r="B109" s="0" t="s">
        <v>64</v>
      </c>
      <c r="C109" s="0" t="s">
        <v>340</v>
      </c>
      <c r="D109" s="0" t="s">
        <v>74</v>
      </c>
      <c r="F109" s="0" t="s">
        <v>352</v>
      </c>
      <c r="G109" s="0" t="str">
        <f aca="false">LEFT(SUBSTITUTE(A109," ",""),2)</f>
        <v>SK</v>
      </c>
      <c r="H109" s="0" t="str">
        <f aca="false">RIGHT(SUBSTITUTE(A109," ",""),LEN(SUBSTITUTE(A109," ",""))-2)</f>
        <v>000003188055</v>
      </c>
      <c r="I109" s="12" t="n">
        <v>505700033</v>
      </c>
      <c r="J109" s="1" t="str">
        <f aca="false">RIGHT(SUBSTITUTE(A109," ",""),4)</f>
        <v>8055</v>
      </c>
      <c r="K109" s="13" t="n">
        <f aca="false">DATE(VALUE(RIGHT(C109,4)), VALUE(MID(C109,4,2)), VALUE(LEFT(C109,2)))</f>
        <v>43125</v>
      </c>
      <c r="L109" s="0" t="n">
        <f aca="false">_xlfn.SWITCH(LOWER(B109),  "bahnica", 1,  "baran", 2,  "jahnička", 3,  "baránok", 4,  "")</f>
        <v>1</v>
      </c>
      <c r="N109" s="0" t="s">
        <v>68</v>
      </c>
      <c r="O109" s="0" t="str">
        <f aca="false">IF(RIGHT(TRIM(D109),3)="100", LEFT(TRIM(D109),LEN(TRIM(D109))-3) &amp; "      00", "----")</f>
        <v>SD      00</v>
      </c>
      <c r="P109" s="0" t="n">
        <v>1</v>
      </c>
      <c r="S109" s="0" t="str">
        <f aca="false">IF(TRIM(E109)="","",SUBSTITUTE(E109," ",""))</f>
        <v/>
      </c>
      <c r="V109" s="0" t="str">
        <f aca="false">IF(TRIM(F109)="","",SUBSTITUTE(F109," ",""))</f>
        <v>SK000002242585</v>
      </c>
      <c r="W109" s="0" t="n">
        <v>1</v>
      </c>
    </row>
    <row r="110" customFormat="false" ht="13" hidden="false" customHeight="false" outlineLevel="0" collapsed="false">
      <c r="A110" s="0" t="s">
        <v>353</v>
      </c>
      <c r="B110" s="0" t="s">
        <v>64</v>
      </c>
      <c r="C110" s="0" t="s">
        <v>337</v>
      </c>
      <c r="D110" s="0" t="s">
        <v>74</v>
      </c>
      <c r="F110" s="0" t="s">
        <v>354</v>
      </c>
      <c r="G110" s="0" t="str">
        <f aca="false">LEFT(SUBSTITUTE(A110," ",""),2)</f>
        <v>SK</v>
      </c>
      <c r="H110" s="0" t="str">
        <f aca="false">RIGHT(SUBSTITUTE(A110," ",""),LEN(SUBSTITUTE(A110," ",""))-2)</f>
        <v>000003188058</v>
      </c>
      <c r="I110" s="12" t="n">
        <v>505700033</v>
      </c>
      <c r="J110" s="1" t="str">
        <f aca="false">RIGHT(SUBSTITUTE(A110," ",""),4)</f>
        <v>8058</v>
      </c>
      <c r="K110" s="13" t="n">
        <f aca="false">DATE(VALUE(RIGHT(C110,4)), VALUE(MID(C110,4,2)), VALUE(LEFT(C110,2)))</f>
        <v>43127</v>
      </c>
      <c r="L110" s="0" t="n">
        <f aca="false">_xlfn.SWITCH(LOWER(B110),  "bahnica", 1,  "baran", 2,  "jahnička", 3,  "baránok", 4,  "")</f>
        <v>1</v>
      </c>
      <c r="N110" s="0" t="s">
        <v>68</v>
      </c>
      <c r="O110" s="0" t="str">
        <f aca="false">IF(RIGHT(TRIM(D110),3)="100", LEFT(TRIM(D110),LEN(TRIM(D110))-3) &amp; "      00", "----")</f>
        <v>SD      00</v>
      </c>
      <c r="P110" s="0" t="n">
        <v>1</v>
      </c>
      <c r="S110" s="0" t="str">
        <f aca="false">IF(TRIM(E110)="","",SUBSTITUTE(E110," ",""))</f>
        <v/>
      </c>
      <c r="V110" s="0" t="str">
        <f aca="false">IF(TRIM(F110)="","",SUBSTITUTE(F110," ",""))</f>
        <v>SK000002582573</v>
      </c>
      <c r="W110" s="0" t="n">
        <v>1</v>
      </c>
    </row>
    <row r="111" customFormat="false" ht="13" hidden="false" customHeight="false" outlineLevel="0" collapsed="false">
      <c r="A111" s="0" t="s">
        <v>355</v>
      </c>
      <c r="B111" s="0" t="s">
        <v>64</v>
      </c>
      <c r="C111" s="0" t="s">
        <v>356</v>
      </c>
      <c r="D111" s="0" t="s">
        <v>74</v>
      </c>
      <c r="F111" s="0" t="s">
        <v>357</v>
      </c>
      <c r="G111" s="0" t="str">
        <f aca="false">LEFT(SUBSTITUTE(A111," ",""),2)</f>
        <v>SK</v>
      </c>
      <c r="H111" s="0" t="str">
        <f aca="false">RIGHT(SUBSTITUTE(A111," ",""),LEN(SUBSTITUTE(A111," ",""))-2)</f>
        <v>000003188059</v>
      </c>
      <c r="I111" s="12" t="n">
        <v>505700033</v>
      </c>
      <c r="J111" s="1" t="str">
        <f aca="false">RIGHT(SUBSTITUTE(A111," ",""),4)</f>
        <v>8059</v>
      </c>
      <c r="K111" s="13" t="n">
        <f aca="false">DATE(VALUE(RIGHT(C111,4)), VALUE(MID(C111,4,2)), VALUE(LEFT(C111,2)))</f>
        <v>43109</v>
      </c>
      <c r="L111" s="0" t="n">
        <f aca="false">_xlfn.SWITCH(LOWER(B111),  "bahnica", 1,  "baran", 2,  "jahnička", 3,  "baránok", 4,  "")</f>
        <v>1</v>
      </c>
      <c r="N111" s="0" t="s">
        <v>68</v>
      </c>
      <c r="O111" s="0" t="str">
        <f aca="false">IF(RIGHT(TRIM(D111),3)="100", LEFT(TRIM(D111),LEN(TRIM(D111))-3) &amp; "      00", "----")</f>
        <v>SD      00</v>
      </c>
      <c r="P111" s="0" t="n">
        <v>1</v>
      </c>
      <c r="S111" s="0" t="str">
        <f aca="false">IF(TRIM(E111)="","",SUBSTITUTE(E111," ",""))</f>
        <v/>
      </c>
      <c r="V111" s="0" t="str">
        <f aca="false">IF(TRIM(F111)="","",SUBSTITUTE(F111," ",""))</f>
        <v>SK000002242577</v>
      </c>
      <c r="W111" s="0" t="n">
        <v>1</v>
      </c>
    </row>
    <row r="112" customFormat="false" ht="13" hidden="false" customHeight="false" outlineLevel="0" collapsed="false">
      <c r="A112" s="0" t="s">
        <v>358</v>
      </c>
      <c r="B112" s="0" t="s">
        <v>64</v>
      </c>
      <c r="C112" s="0" t="s">
        <v>359</v>
      </c>
      <c r="D112" s="0" t="s">
        <v>74</v>
      </c>
      <c r="F112" s="0" t="s">
        <v>215</v>
      </c>
      <c r="G112" s="0" t="str">
        <f aca="false">LEFT(SUBSTITUTE(A112," ",""),2)</f>
        <v>SK</v>
      </c>
      <c r="H112" s="0" t="str">
        <f aca="false">RIGHT(SUBSTITUTE(A112," ",""),LEN(SUBSTITUTE(A112," ",""))-2)</f>
        <v>000003188065</v>
      </c>
      <c r="I112" s="12" t="n">
        <v>505700033</v>
      </c>
      <c r="J112" s="1" t="str">
        <f aca="false">RIGHT(SUBSTITUTE(A112," ",""),4)</f>
        <v>8065</v>
      </c>
      <c r="K112" s="13" t="n">
        <f aca="false">DATE(VALUE(RIGHT(C112,4)), VALUE(MID(C112,4,2)), VALUE(LEFT(C112,2)))</f>
        <v>43120</v>
      </c>
      <c r="L112" s="0" t="n">
        <f aca="false">_xlfn.SWITCH(LOWER(B112),  "bahnica", 1,  "baran", 2,  "jahnička", 3,  "baránok", 4,  "")</f>
        <v>1</v>
      </c>
      <c r="N112" s="0" t="s">
        <v>68</v>
      </c>
      <c r="O112" s="0" t="str">
        <f aca="false">IF(RIGHT(TRIM(D112),3)="100", LEFT(TRIM(D112),LEN(TRIM(D112))-3) &amp; "      00", "----")</f>
        <v>SD      00</v>
      </c>
      <c r="P112" s="0" t="n">
        <v>1</v>
      </c>
      <c r="S112" s="0" t="str">
        <f aca="false">IF(TRIM(E112)="","",SUBSTITUTE(E112," ",""))</f>
        <v/>
      </c>
      <c r="V112" s="0" t="str">
        <f aca="false">IF(TRIM(F112)="","",SUBSTITUTE(F112," ",""))</f>
        <v>SK000002010231</v>
      </c>
      <c r="W112" s="0" t="n">
        <v>1</v>
      </c>
    </row>
    <row r="113" customFormat="false" ht="13" hidden="false" customHeight="false" outlineLevel="0" collapsed="false">
      <c r="A113" s="0" t="s">
        <v>360</v>
      </c>
      <c r="B113" s="0" t="s">
        <v>64</v>
      </c>
      <c r="C113" s="0" t="s">
        <v>340</v>
      </c>
      <c r="D113" s="0" t="s">
        <v>74</v>
      </c>
      <c r="G113" s="0" t="str">
        <f aca="false">LEFT(SUBSTITUTE(A113," ",""),2)</f>
        <v>SK</v>
      </c>
      <c r="H113" s="0" t="str">
        <f aca="false">RIGHT(SUBSTITUTE(A113," ",""),LEN(SUBSTITUTE(A113," ",""))-2)</f>
        <v>000003188068</v>
      </c>
      <c r="I113" s="12" t="n">
        <v>505700033</v>
      </c>
      <c r="J113" s="1" t="str">
        <f aca="false">RIGHT(SUBSTITUTE(A113," ",""),4)</f>
        <v>8068</v>
      </c>
      <c r="K113" s="13" t="n">
        <f aca="false">DATE(VALUE(RIGHT(C113,4)), VALUE(MID(C113,4,2)), VALUE(LEFT(C113,2)))</f>
        <v>43125</v>
      </c>
      <c r="L113" s="0" t="n">
        <f aca="false">_xlfn.SWITCH(LOWER(B113),  "bahnica", 1,  "baran", 2,  "jahnička", 3,  "baránok", 4,  "")</f>
        <v>1</v>
      </c>
      <c r="N113" s="0" t="s">
        <v>68</v>
      </c>
      <c r="O113" s="0" t="str">
        <f aca="false">IF(RIGHT(TRIM(D113),3)="100", LEFT(TRIM(D113),LEN(TRIM(D113))-3) &amp; "      00", "----")</f>
        <v>SD      00</v>
      </c>
      <c r="P113" s="0" t="n">
        <v>1</v>
      </c>
      <c r="S113" s="0" t="str">
        <f aca="false">IF(TRIM(E113)="","",SUBSTITUTE(E113," ",""))</f>
        <v/>
      </c>
      <c r="V113" s="0" t="str">
        <f aca="false">IF(TRIM(F113)="","",SUBSTITUTE(F113," ",""))</f>
        <v/>
      </c>
      <c r="W113" s="0" t="n">
        <v>1</v>
      </c>
    </row>
    <row r="114" customFormat="false" ht="13" hidden="false" customHeight="false" outlineLevel="0" collapsed="false">
      <c r="A114" s="0" t="s">
        <v>361</v>
      </c>
      <c r="B114" s="0" t="s">
        <v>64</v>
      </c>
      <c r="C114" s="0" t="s">
        <v>362</v>
      </c>
      <c r="D114" s="0" t="s">
        <v>74</v>
      </c>
      <c r="F114" s="0" t="s">
        <v>363</v>
      </c>
      <c r="G114" s="0" t="str">
        <f aca="false">LEFT(SUBSTITUTE(A114," ",""),2)</f>
        <v>SK</v>
      </c>
      <c r="H114" s="0" t="str">
        <f aca="false">RIGHT(SUBSTITUTE(A114," ",""),LEN(SUBSTITUTE(A114," ",""))-2)</f>
        <v>000003188075</v>
      </c>
      <c r="I114" s="12" t="n">
        <v>505700033</v>
      </c>
      <c r="J114" s="1" t="str">
        <f aca="false">RIGHT(SUBSTITUTE(A114," ",""),4)</f>
        <v>8075</v>
      </c>
      <c r="K114" s="13" t="n">
        <f aca="false">DATE(VALUE(RIGHT(C114,4)), VALUE(MID(C114,4,2)), VALUE(LEFT(C114,2)))</f>
        <v>43118</v>
      </c>
      <c r="L114" s="0" t="n">
        <f aca="false">_xlfn.SWITCH(LOWER(B114),  "bahnica", 1,  "baran", 2,  "jahnička", 3,  "baránok", 4,  "")</f>
        <v>1</v>
      </c>
      <c r="N114" s="0" t="s">
        <v>68</v>
      </c>
      <c r="O114" s="0" t="str">
        <f aca="false">IF(RIGHT(TRIM(D114),3)="100", LEFT(TRIM(D114),LEN(TRIM(D114))-3) &amp; "      00", "----")</f>
        <v>SD      00</v>
      </c>
      <c r="P114" s="0" t="n">
        <v>1</v>
      </c>
      <c r="S114" s="0" t="str">
        <f aca="false">IF(TRIM(E114)="","",SUBSTITUTE(E114," ",""))</f>
        <v/>
      </c>
      <c r="V114" s="0" t="str">
        <f aca="false">IF(TRIM(F114)="","",SUBSTITUTE(F114," ",""))</f>
        <v>SK000002242570</v>
      </c>
      <c r="W114" s="0" t="n">
        <v>1</v>
      </c>
    </row>
    <row r="115" customFormat="false" ht="13" hidden="false" customHeight="false" outlineLevel="0" collapsed="false">
      <c r="A115" s="0" t="s">
        <v>364</v>
      </c>
      <c r="B115" s="0" t="s">
        <v>64</v>
      </c>
      <c r="C115" s="0" t="s">
        <v>337</v>
      </c>
      <c r="D115" s="0" t="s">
        <v>74</v>
      </c>
      <c r="F115" s="0" t="s">
        <v>365</v>
      </c>
      <c r="G115" s="0" t="str">
        <f aca="false">LEFT(SUBSTITUTE(A115," ",""),2)</f>
        <v>SK</v>
      </c>
      <c r="H115" s="0" t="str">
        <f aca="false">RIGHT(SUBSTITUTE(A115," ",""),LEN(SUBSTITUTE(A115," ",""))-2)</f>
        <v>000003188080</v>
      </c>
      <c r="I115" s="12" t="n">
        <v>505700033</v>
      </c>
      <c r="J115" s="1" t="str">
        <f aca="false">RIGHT(SUBSTITUTE(A115," ",""),4)</f>
        <v>8080</v>
      </c>
      <c r="K115" s="13" t="n">
        <f aca="false">DATE(VALUE(RIGHT(C115,4)), VALUE(MID(C115,4,2)), VALUE(LEFT(C115,2)))</f>
        <v>43127</v>
      </c>
      <c r="L115" s="0" t="n">
        <f aca="false">_xlfn.SWITCH(LOWER(B115),  "bahnica", 1,  "baran", 2,  "jahnička", 3,  "baránok", 4,  "")</f>
        <v>1</v>
      </c>
      <c r="N115" s="0" t="s">
        <v>68</v>
      </c>
      <c r="O115" s="0" t="str">
        <f aca="false">IF(RIGHT(TRIM(D115),3)="100", LEFT(TRIM(D115),LEN(TRIM(D115))-3) &amp; "      00", "----")</f>
        <v>SD      00</v>
      </c>
      <c r="P115" s="0" t="n">
        <v>1</v>
      </c>
      <c r="S115" s="0" t="str">
        <f aca="false">IF(TRIM(E115)="","",SUBSTITUTE(E115," ",""))</f>
        <v/>
      </c>
      <c r="V115" s="0" t="str">
        <f aca="false">IF(TRIM(F115)="","",SUBSTITUTE(F115," ",""))</f>
        <v>SK000001878460</v>
      </c>
      <c r="W115" s="0" t="n">
        <v>1</v>
      </c>
    </row>
    <row r="116" customFormat="false" ht="13" hidden="false" customHeight="false" outlineLevel="0" collapsed="false">
      <c r="A116" s="0" t="s">
        <v>366</v>
      </c>
      <c r="B116" s="0" t="s">
        <v>64</v>
      </c>
      <c r="C116" s="0" t="s">
        <v>367</v>
      </c>
      <c r="D116" s="0" t="s">
        <v>74</v>
      </c>
      <c r="F116" s="0" t="s">
        <v>368</v>
      </c>
      <c r="G116" s="0" t="str">
        <f aca="false">LEFT(SUBSTITUTE(A116," ",""),2)</f>
        <v>SK</v>
      </c>
      <c r="H116" s="0" t="str">
        <f aca="false">RIGHT(SUBSTITUTE(A116," ",""),LEN(SUBSTITUTE(A116," ",""))-2)</f>
        <v>000003188081</v>
      </c>
      <c r="I116" s="12" t="n">
        <v>505700033</v>
      </c>
      <c r="J116" s="1" t="str">
        <f aca="false">RIGHT(SUBSTITUTE(A116," ",""),4)</f>
        <v>8081</v>
      </c>
      <c r="K116" s="13" t="n">
        <f aca="false">DATE(VALUE(RIGHT(C116,4)), VALUE(MID(C116,4,2)), VALUE(LEFT(C116,2)))</f>
        <v>43133</v>
      </c>
      <c r="L116" s="0" t="n">
        <f aca="false">_xlfn.SWITCH(LOWER(B116),  "bahnica", 1,  "baran", 2,  "jahnička", 3,  "baránok", 4,  "")</f>
        <v>1</v>
      </c>
      <c r="N116" s="0" t="s">
        <v>68</v>
      </c>
      <c r="O116" s="0" t="str">
        <f aca="false">IF(RIGHT(TRIM(D116),3)="100", LEFT(TRIM(D116),LEN(TRIM(D116))-3) &amp; "      00", "----")</f>
        <v>SD      00</v>
      </c>
      <c r="P116" s="0" t="n">
        <v>1</v>
      </c>
      <c r="S116" s="0" t="str">
        <f aca="false">IF(TRIM(E116)="","",SUBSTITUTE(E116," ",""))</f>
        <v/>
      </c>
      <c r="V116" s="0" t="str">
        <f aca="false">IF(TRIM(F116)="","",SUBSTITUTE(F116," ",""))</f>
        <v>SK000002582558</v>
      </c>
      <c r="W116" s="0" t="n">
        <v>1</v>
      </c>
    </row>
    <row r="117" customFormat="false" ht="13" hidden="false" customHeight="false" outlineLevel="0" collapsed="false">
      <c r="A117" s="0" t="s">
        <v>369</v>
      </c>
      <c r="B117" s="0" t="s">
        <v>64</v>
      </c>
      <c r="C117" s="0" t="s">
        <v>370</v>
      </c>
      <c r="D117" s="0" t="s">
        <v>74</v>
      </c>
      <c r="F117" s="0" t="s">
        <v>371</v>
      </c>
      <c r="G117" s="0" t="str">
        <f aca="false">LEFT(SUBSTITUTE(A117," ",""),2)</f>
        <v>SK</v>
      </c>
      <c r="H117" s="0" t="str">
        <f aca="false">RIGHT(SUBSTITUTE(A117," ",""),LEN(SUBSTITUTE(A117," ",""))-2)</f>
        <v>000003188085</v>
      </c>
      <c r="I117" s="12" t="n">
        <v>505700033</v>
      </c>
      <c r="J117" s="1" t="str">
        <f aca="false">RIGHT(SUBSTITUTE(A117," ",""),4)</f>
        <v>8085</v>
      </c>
      <c r="K117" s="13" t="n">
        <f aca="false">DATE(VALUE(RIGHT(C117,4)), VALUE(MID(C117,4,2)), VALUE(LEFT(C117,2)))</f>
        <v>43126</v>
      </c>
      <c r="L117" s="0" t="n">
        <f aca="false">_xlfn.SWITCH(LOWER(B117),  "bahnica", 1,  "baran", 2,  "jahnička", 3,  "baránok", 4,  "")</f>
        <v>1</v>
      </c>
      <c r="N117" s="0" t="s">
        <v>68</v>
      </c>
      <c r="O117" s="0" t="str">
        <f aca="false">IF(RIGHT(TRIM(D117),3)="100", LEFT(TRIM(D117),LEN(TRIM(D117))-3) &amp; "      00", "----")</f>
        <v>SD      00</v>
      </c>
      <c r="P117" s="0" t="n">
        <v>1</v>
      </c>
      <c r="S117" s="0" t="str">
        <f aca="false">IF(TRIM(E117)="","",SUBSTITUTE(E117," ",""))</f>
        <v/>
      </c>
      <c r="V117" s="0" t="str">
        <f aca="false">IF(TRIM(F117)="","",SUBSTITUTE(F117," ",""))</f>
        <v>SK000002429070</v>
      </c>
      <c r="W117" s="0" t="n">
        <v>1</v>
      </c>
    </row>
    <row r="118" customFormat="false" ht="13" hidden="false" customHeight="false" outlineLevel="0" collapsed="false">
      <c r="A118" s="0" t="s">
        <v>372</v>
      </c>
      <c r="B118" s="0" t="s">
        <v>64</v>
      </c>
      <c r="C118" s="0" t="s">
        <v>373</v>
      </c>
      <c r="D118" s="0" t="s">
        <v>74</v>
      </c>
      <c r="F118" s="0" t="s">
        <v>159</v>
      </c>
      <c r="G118" s="0" t="str">
        <f aca="false">LEFT(SUBSTITUTE(A118," ",""),2)</f>
        <v>SK</v>
      </c>
      <c r="H118" s="0" t="str">
        <f aca="false">RIGHT(SUBSTITUTE(A118," ",""),LEN(SUBSTITUTE(A118," ",""))-2)</f>
        <v>000003188086</v>
      </c>
      <c r="I118" s="12" t="n">
        <v>505700033</v>
      </c>
      <c r="J118" s="1" t="str">
        <f aca="false">RIGHT(SUBSTITUTE(A118," ",""),4)</f>
        <v>8086</v>
      </c>
      <c r="K118" s="13" t="n">
        <f aca="false">DATE(VALUE(RIGHT(C118,4)), VALUE(MID(C118,4,2)), VALUE(LEFT(C118,2)))</f>
        <v>43115</v>
      </c>
      <c r="L118" s="0" t="n">
        <f aca="false">_xlfn.SWITCH(LOWER(B118),  "bahnica", 1,  "baran", 2,  "jahnička", 3,  "baránok", 4,  "")</f>
        <v>1</v>
      </c>
      <c r="N118" s="0" t="s">
        <v>68</v>
      </c>
      <c r="O118" s="0" t="str">
        <f aca="false">IF(RIGHT(TRIM(D118),3)="100", LEFT(TRIM(D118),LEN(TRIM(D118))-3) &amp; "      00", "----")</f>
        <v>SD      00</v>
      </c>
      <c r="P118" s="0" t="n">
        <v>1</v>
      </c>
      <c r="S118" s="0" t="str">
        <f aca="false">IF(TRIM(E118)="","",SUBSTITUTE(E118," ",""))</f>
        <v/>
      </c>
      <c r="V118" s="0" t="str">
        <f aca="false">IF(TRIM(F118)="","",SUBSTITUTE(F118," ",""))</f>
        <v>SK000001560076</v>
      </c>
      <c r="W118" s="0" t="n">
        <v>1</v>
      </c>
    </row>
    <row r="119" customFormat="false" ht="13" hidden="false" customHeight="false" outlineLevel="0" collapsed="false">
      <c r="A119" s="0" t="s">
        <v>374</v>
      </c>
      <c r="B119" s="0" t="s">
        <v>64</v>
      </c>
      <c r="C119" s="0" t="s">
        <v>359</v>
      </c>
      <c r="D119" s="0" t="s">
        <v>74</v>
      </c>
      <c r="F119" s="0" t="s">
        <v>375</v>
      </c>
      <c r="G119" s="0" t="str">
        <f aca="false">LEFT(SUBSTITUTE(A119," ",""),2)</f>
        <v>SK</v>
      </c>
      <c r="H119" s="0" t="str">
        <f aca="false">RIGHT(SUBSTITUTE(A119," ",""),LEN(SUBSTITUTE(A119," ",""))-2)</f>
        <v>000003188087</v>
      </c>
      <c r="I119" s="12" t="n">
        <v>505700033</v>
      </c>
      <c r="J119" s="1" t="str">
        <f aca="false">RIGHT(SUBSTITUTE(A119," ",""),4)</f>
        <v>8087</v>
      </c>
      <c r="K119" s="13" t="n">
        <f aca="false">DATE(VALUE(RIGHT(C119,4)), VALUE(MID(C119,4,2)), VALUE(LEFT(C119,2)))</f>
        <v>43120</v>
      </c>
      <c r="L119" s="0" t="n">
        <f aca="false">_xlfn.SWITCH(LOWER(B119),  "bahnica", 1,  "baran", 2,  "jahnička", 3,  "baránok", 4,  "")</f>
        <v>1</v>
      </c>
      <c r="N119" s="0" t="s">
        <v>68</v>
      </c>
      <c r="O119" s="0" t="str">
        <f aca="false">IF(RIGHT(TRIM(D119),3)="100", LEFT(TRIM(D119),LEN(TRIM(D119))-3) &amp; "      00", "----")</f>
        <v>SD      00</v>
      </c>
      <c r="P119" s="0" t="n">
        <v>1</v>
      </c>
      <c r="S119" s="0" t="str">
        <f aca="false">IF(TRIM(E119)="","",SUBSTITUTE(E119," ",""))</f>
        <v/>
      </c>
      <c r="V119" s="0" t="str">
        <f aca="false">IF(TRIM(F119)="","",SUBSTITUTE(F119," ",""))</f>
        <v>SK000002242574</v>
      </c>
      <c r="W119" s="0" t="n">
        <v>1</v>
      </c>
    </row>
    <row r="120" customFormat="false" ht="13" hidden="false" customHeight="false" outlineLevel="0" collapsed="false">
      <c r="A120" s="0" t="s">
        <v>376</v>
      </c>
      <c r="B120" s="0" t="s">
        <v>64</v>
      </c>
      <c r="C120" s="0" t="s">
        <v>370</v>
      </c>
      <c r="D120" s="0" t="s">
        <v>74</v>
      </c>
      <c r="F120" s="0" t="s">
        <v>263</v>
      </c>
      <c r="G120" s="0" t="str">
        <f aca="false">LEFT(SUBSTITUTE(A120," ",""),2)</f>
        <v>SK</v>
      </c>
      <c r="H120" s="0" t="str">
        <f aca="false">RIGHT(SUBSTITUTE(A120," ",""),LEN(SUBSTITUTE(A120," ",""))-2)</f>
        <v>000003188089</v>
      </c>
      <c r="I120" s="12" t="n">
        <v>505700033</v>
      </c>
      <c r="J120" s="1" t="str">
        <f aca="false">RIGHT(SUBSTITUTE(A120," ",""),4)</f>
        <v>8089</v>
      </c>
      <c r="K120" s="13" t="n">
        <f aca="false">DATE(VALUE(RIGHT(C120,4)), VALUE(MID(C120,4,2)), VALUE(LEFT(C120,2)))</f>
        <v>43126</v>
      </c>
      <c r="L120" s="0" t="n">
        <f aca="false">_xlfn.SWITCH(LOWER(B120),  "bahnica", 1,  "baran", 2,  "jahnička", 3,  "baránok", 4,  "")</f>
        <v>1</v>
      </c>
      <c r="N120" s="0" t="s">
        <v>68</v>
      </c>
      <c r="O120" s="0" t="str">
        <f aca="false">IF(RIGHT(TRIM(D120),3)="100", LEFT(TRIM(D120),LEN(TRIM(D120))-3) &amp; "      00", "----")</f>
        <v>SD      00</v>
      </c>
      <c r="P120" s="0" t="n">
        <v>1</v>
      </c>
      <c r="S120" s="0" t="str">
        <f aca="false">IF(TRIM(E120)="","",SUBSTITUTE(E120," ",""))</f>
        <v/>
      </c>
      <c r="V120" s="0" t="str">
        <f aca="false">IF(TRIM(F120)="","",SUBSTITUTE(F120," ",""))</f>
        <v>SK000001560210</v>
      </c>
      <c r="W120" s="0" t="n">
        <v>1</v>
      </c>
    </row>
    <row r="121" customFormat="false" ht="13" hidden="false" customHeight="false" outlineLevel="0" collapsed="false">
      <c r="A121" s="0" t="s">
        <v>377</v>
      </c>
      <c r="B121" s="0" t="s">
        <v>64</v>
      </c>
      <c r="C121" s="0" t="s">
        <v>378</v>
      </c>
      <c r="D121" s="0" t="s">
        <v>74</v>
      </c>
      <c r="F121" s="0" t="s">
        <v>379</v>
      </c>
      <c r="G121" s="0" t="str">
        <f aca="false">LEFT(SUBSTITUTE(A121," ",""),2)</f>
        <v>SK</v>
      </c>
      <c r="H121" s="0" t="str">
        <f aca="false">RIGHT(SUBSTITUTE(A121," ",""),LEN(SUBSTITUTE(A121," ",""))-2)</f>
        <v>000003188090</v>
      </c>
      <c r="I121" s="12" t="n">
        <v>505700033</v>
      </c>
      <c r="J121" s="1" t="str">
        <f aca="false">RIGHT(SUBSTITUTE(A121," ",""),4)</f>
        <v>8090</v>
      </c>
      <c r="K121" s="13" t="n">
        <f aca="false">DATE(VALUE(RIGHT(C121,4)), VALUE(MID(C121,4,2)), VALUE(LEFT(C121,2)))</f>
        <v>43119</v>
      </c>
      <c r="L121" s="0" t="n">
        <f aca="false">_xlfn.SWITCH(LOWER(B121),  "bahnica", 1,  "baran", 2,  "jahnička", 3,  "baránok", 4,  "")</f>
        <v>1</v>
      </c>
      <c r="N121" s="0" t="s">
        <v>68</v>
      </c>
      <c r="O121" s="0" t="str">
        <f aca="false">IF(RIGHT(TRIM(D121),3)="100", LEFT(TRIM(D121),LEN(TRIM(D121))-3) &amp; "      00", "----")</f>
        <v>SD      00</v>
      </c>
      <c r="P121" s="0" t="n">
        <v>1</v>
      </c>
      <c r="S121" s="0" t="str">
        <f aca="false">IF(TRIM(E121)="","",SUBSTITUTE(E121," ",""))</f>
        <v/>
      </c>
      <c r="V121" s="0" t="str">
        <f aca="false">IF(TRIM(F121)="","",SUBSTITUTE(F121," ",""))</f>
        <v>SK000001560158</v>
      </c>
      <c r="W121" s="0" t="n">
        <v>1</v>
      </c>
    </row>
    <row r="122" customFormat="false" ht="13" hidden="false" customHeight="false" outlineLevel="0" collapsed="false">
      <c r="A122" s="0" t="s">
        <v>380</v>
      </c>
      <c r="B122" s="0" t="s">
        <v>64</v>
      </c>
      <c r="C122" s="0" t="s">
        <v>325</v>
      </c>
      <c r="D122" s="0" t="s">
        <v>74</v>
      </c>
      <c r="F122" s="0" t="s">
        <v>381</v>
      </c>
      <c r="G122" s="0" t="str">
        <f aca="false">LEFT(SUBSTITUTE(A122," ",""),2)</f>
        <v>SK</v>
      </c>
      <c r="H122" s="0" t="str">
        <f aca="false">RIGHT(SUBSTITUTE(A122," ",""),LEN(SUBSTITUTE(A122," ",""))-2)</f>
        <v>000003188097</v>
      </c>
      <c r="I122" s="12" t="n">
        <v>505700033</v>
      </c>
      <c r="J122" s="1" t="str">
        <f aca="false">RIGHT(SUBSTITUTE(A122," ",""),4)</f>
        <v>8097</v>
      </c>
      <c r="K122" s="13" t="n">
        <f aca="false">DATE(VALUE(RIGHT(C122,4)), VALUE(MID(C122,4,2)), VALUE(LEFT(C122,2)))</f>
        <v>43114</v>
      </c>
      <c r="L122" s="0" t="n">
        <f aca="false">_xlfn.SWITCH(LOWER(B122),  "bahnica", 1,  "baran", 2,  "jahnička", 3,  "baránok", 4,  "")</f>
        <v>1</v>
      </c>
      <c r="N122" s="0" t="s">
        <v>68</v>
      </c>
      <c r="O122" s="0" t="str">
        <f aca="false">IF(RIGHT(TRIM(D122),3)="100", LEFT(TRIM(D122),LEN(TRIM(D122))-3) &amp; "      00", "----")</f>
        <v>SD      00</v>
      </c>
      <c r="P122" s="0" t="n">
        <v>1</v>
      </c>
      <c r="S122" s="0" t="str">
        <f aca="false">IF(TRIM(E122)="","",SUBSTITUTE(E122," ",""))</f>
        <v/>
      </c>
      <c r="V122" s="0" t="str">
        <f aca="false">IF(TRIM(F122)="","",SUBSTITUTE(F122," ",""))</f>
        <v>SK000002429098</v>
      </c>
      <c r="W122" s="0" t="n">
        <v>1</v>
      </c>
    </row>
    <row r="123" customFormat="false" ht="13" hidden="false" customHeight="false" outlineLevel="0" collapsed="false">
      <c r="A123" s="0" t="s">
        <v>382</v>
      </c>
      <c r="B123" s="0" t="s">
        <v>64</v>
      </c>
      <c r="C123" s="0" t="s">
        <v>378</v>
      </c>
      <c r="D123" s="0" t="s">
        <v>74</v>
      </c>
      <c r="F123" s="0" t="s">
        <v>383</v>
      </c>
      <c r="G123" s="0" t="str">
        <f aca="false">LEFT(SUBSTITUTE(A123," ",""),2)</f>
        <v>SK</v>
      </c>
      <c r="H123" s="0" t="str">
        <f aca="false">RIGHT(SUBSTITUTE(A123," ",""),LEN(SUBSTITUTE(A123," ",""))-2)</f>
        <v>000003188099</v>
      </c>
      <c r="I123" s="12" t="n">
        <v>505700033</v>
      </c>
      <c r="J123" s="1" t="str">
        <f aca="false">RIGHT(SUBSTITUTE(A123," ",""),4)</f>
        <v>8099</v>
      </c>
      <c r="K123" s="13" t="n">
        <f aca="false">DATE(VALUE(RIGHT(C123,4)), VALUE(MID(C123,4,2)), VALUE(LEFT(C123,2)))</f>
        <v>43119</v>
      </c>
      <c r="L123" s="0" t="n">
        <f aca="false">_xlfn.SWITCH(LOWER(B123),  "bahnica", 1,  "baran", 2,  "jahnička", 3,  "baránok", 4,  "")</f>
        <v>1</v>
      </c>
      <c r="N123" s="0" t="s">
        <v>68</v>
      </c>
      <c r="O123" s="0" t="str">
        <f aca="false">IF(RIGHT(TRIM(D123),3)="100", LEFT(TRIM(D123),LEN(TRIM(D123))-3) &amp; "      00", "----")</f>
        <v>SD      00</v>
      </c>
      <c r="P123" s="0" t="n">
        <v>1</v>
      </c>
      <c r="S123" s="0" t="str">
        <f aca="false">IF(TRIM(E123)="","",SUBSTITUTE(E123," ",""))</f>
        <v/>
      </c>
      <c r="V123" s="0" t="str">
        <f aca="false">IF(TRIM(F123)="","",SUBSTITUTE(F123," ",""))</f>
        <v>SK000002429131</v>
      </c>
      <c r="W123" s="0" t="n">
        <v>1</v>
      </c>
    </row>
    <row r="124" customFormat="false" ht="13" hidden="false" customHeight="false" outlineLevel="0" collapsed="false">
      <c r="A124" s="0" t="s">
        <v>384</v>
      </c>
      <c r="B124" s="0" t="s">
        <v>64</v>
      </c>
      <c r="C124" s="0" t="s">
        <v>77</v>
      </c>
      <c r="D124" s="0" t="s">
        <v>74</v>
      </c>
      <c r="F124" s="0" t="s">
        <v>385</v>
      </c>
      <c r="G124" s="0" t="str">
        <f aca="false">LEFT(SUBSTITUTE(A124," ",""),2)</f>
        <v>SK</v>
      </c>
      <c r="H124" s="0" t="str">
        <f aca="false">RIGHT(SUBSTITUTE(A124," ",""),LEN(SUBSTITUTE(A124," ",""))-2)</f>
        <v>000003188102</v>
      </c>
      <c r="I124" s="12" t="n">
        <v>505700033</v>
      </c>
      <c r="J124" s="1" t="str">
        <f aca="false">RIGHT(SUBSTITUTE(A124," ",""),4)</f>
        <v>8102</v>
      </c>
      <c r="K124" s="13" t="n">
        <f aca="false">DATE(VALUE(RIGHT(C124,4)), VALUE(MID(C124,4,2)), VALUE(LEFT(C124,2)))</f>
        <v>43110</v>
      </c>
      <c r="L124" s="0" t="n">
        <f aca="false">_xlfn.SWITCH(LOWER(B124),  "bahnica", 1,  "baran", 2,  "jahnička", 3,  "baránok", 4,  "")</f>
        <v>1</v>
      </c>
      <c r="N124" s="0" t="s">
        <v>68</v>
      </c>
      <c r="O124" s="0" t="str">
        <f aca="false">IF(RIGHT(TRIM(D124),3)="100", LEFT(TRIM(D124),LEN(TRIM(D124))-3) &amp; "      00", "----")</f>
        <v>SD      00</v>
      </c>
      <c r="P124" s="0" t="n">
        <v>1</v>
      </c>
      <c r="S124" s="0" t="str">
        <f aca="false">IF(TRIM(E124)="","",SUBSTITUTE(E124," ",""))</f>
        <v/>
      </c>
      <c r="V124" s="0" t="str">
        <f aca="false">IF(TRIM(F124)="","",SUBSTITUTE(F124," ",""))</f>
        <v>SK000001878390</v>
      </c>
      <c r="W124" s="0" t="n">
        <v>1</v>
      </c>
    </row>
    <row r="125" customFormat="false" ht="13" hidden="false" customHeight="false" outlineLevel="0" collapsed="false">
      <c r="A125" s="0" t="s">
        <v>386</v>
      </c>
      <c r="B125" s="0" t="s">
        <v>64</v>
      </c>
      <c r="C125" s="0" t="s">
        <v>378</v>
      </c>
      <c r="D125" s="0" t="s">
        <v>74</v>
      </c>
      <c r="F125" s="0" t="s">
        <v>383</v>
      </c>
      <c r="G125" s="0" t="str">
        <f aca="false">LEFT(SUBSTITUTE(A125," ",""),2)</f>
        <v>SK</v>
      </c>
      <c r="H125" s="0" t="str">
        <f aca="false">RIGHT(SUBSTITUTE(A125," ",""),LEN(SUBSTITUTE(A125," ",""))-2)</f>
        <v>000003188103</v>
      </c>
      <c r="I125" s="12" t="n">
        <v>505700033</v>
      </c>
      <c r="J125" s="1" t="str">
        <f aca="false">RIGHT(SUBSTITUTE(A125," ",""),4)</f>
        <v>8103</v>
      </c>
      <c r="K125" s="13" t="n">
        <f aca="false">DATE(VALUE(RIGHT(C125,4)), VALUE(MID(C125,4,2)), VALUE(LEFT(C125,2)))</f>
        <v>43119</v>
      </c>
      <c r="L125" s="0" t="n">
        <f aca="false">_xlfn.SWITCH(LOWER(B125),  "bahnica", 1,  "baran", 2,  "jahnička", 3,  "baránok", 4,  "")</f>
        <v>1</v>
      </c>
      <c r="N125" s="0" t="s">
        <v>68</v>
      </c>
      <c r="O125" s="0" t="str">
        <f aca="false">IF(RIGHT(TRIM(D125),3)="100", LEFT(TRIM(D125),LEN(TRIM(D125))-3) &amp; "      00", "----")</f>
        <v>SD      00</v>
      </c>
      <c r="P125" s="0" t="n">
        <v>1</v>
      </c>
      <c r="S125" s="0" t="str">
        <f aca="false">IF(TRIM(E125)="","",SUBSTITUTE(E125," ",""))</f>
        <v/>
      </c>
      <c r="V125" s="0" t="str">
        <f aca="false">IF(TRIM(F125)="","",SUBSTITUTE(F125," ",""))</f>
        <v>SK000002429131</v>
      </c>
      <c r="W125" s="0" t="n">
        <v>1</v>
      </c>
    </row>
    <row r="126" customFormat="false" ht="13" hidden="false" customHeight="false" outlineLevel="0" collapsed="false">
      <c r="A126" s="0" t="s">
        <v>387</v>
      </c>
      <c r="B126" s="0" t="s">
        <v>64</v>
      </c>
      <c r="C126" s="0" t="s">
        <v>388</v>
      </c>
      <c r="D126" s="0" t="s">
        <v>74</v>
      </c>
      <c r="F126" s="0" t="s">
        <v>389</v>
      </c>
      <c r="G126" s="0" t="str">
        <f aca="false">LEFT(SUBSTITUTE(A126," ",""),2)</f>
        <v>SK</v>
      </c>
      <c r="H126" s="0" t="str">
        <f aca="false">RIGHT(SUBSTITUTE(A126," ",""),LEN(SUBSTITUTE(A126," ",""))-2)</f>
        <v>000003188104</v>
      </c>
      <c r="I126" s="12" t="n">
        <v>505700033</v>
      </c>
      <c r="J126" s="1" t="str">
        <f aca="false">RIGHT(SUBSTITUTE(A126," ",""),4)</f>
        <v>8104</v>
      </c>
      <c r="K126" s="13" t="n">
        <f aca="false">DATE(VALUE(RIGHT(C126,4)), VALUE(MID(C126,4,2)), VALUE(LEFT(C126,2)))</f>
        <v>43117</v>
      </c>
      <c r="L126" s="0" t="n">
        <f aca="false">_xlfn.SWITCH(LOWER(B126),  "bahnica", 1,  "baran", 2,  "jahnička", 3,  "baránok", 4,  "")</f>
        <v>1</v>
      </c>
      <c r="N126" s="0" t="s">
        <v>68</v>
      </c>
      <c r="O126" s="0" t="str">
        <f aca="false">IF(RIGHT(TRIM(D126),3)="100", LEFT(TRIM(D126),LEN(TRIM(D126))-3) &amp; "      00", "----")</f>
        <v>SD      00</v>
      </c>
      <c r="P126" s="0" t="n">
        <v>1</v>
      </c>
      <c r="S126" s="0" t="str">
        <f aca="false">IF(TRIM(E126)="","",SUBSTITUTE(E126," ",""))</f>
        <v/>
      </c>
      <c r="V126" s="0" t="str">
        <f aca="false">IF(TRIM(F126)="","",SUBSTITUTE(F126," ",""))</f>
        <v>SK000002242649</v>
      </c>
      <c r="W126" s="0" t="n">
        <v>1</v>
      </c>
    </row>
    <row r="127" customFormat="false" ht="13" hidden="false" customHeight="false" outlineLevel="0" collapsed="false">
      <c r="A127" s="0" t="s">
        <v>390</v>
      </c>
      <c r="B127" s="0" t="s">
        <v>64</v>
      </c>
      <c r="C127" s="0" t="s">
        <v>391</v>
      </c>
      <c r="D127" s="0" t="s">
        <v>66</v>
      </c>
      <c r="F127" s="0" t="s">
        <v>392</v>
      </c>
      <c r="G127" s="0" t="str">
        <f aca="false">LEFT(SUBSTITUTE(A127," ",""),2)</f>
        <v>SK</v>
      </c>
      <c r="H127" s="0" t="str">
        <f aca="false">RIGHT(SUBSTITUTE(A127," ",""),LEN(SUBSTITUTE(A127," ",""))-2)</f>
        <v>000003188139</v>
      </c>
      <c r="I127" s="12" t="n">
        <v>505700033</v>
      </c>
      <c r="J127" s="1" t="str">
        <f aca="false">RIGHT(SUBSTITUTE(A127," ",""),4)</f>
        <v>8139</v>
      </c>
      <c r="K127" s="13" t="n">
        <f aca="false">DATE(VALUE(RIGHT(C127,4)), VALUE(MID(C127,4,2)), VALUE(LEFT(C127,2)))</f>
        <v>43116</v>
      </c>
      <c r="L127" s="0" t="n">
        <f aca="false">_xlfn.SWITCH(LOWER(B127),  "bahnica", 1,  "baran", 2,  "jahnička", 3,  "baránok", 4,  "")</f>
        <v>1</v>
      </c>
      <c r="N127" s="0" t="s">
        <v>68</v>
      </c>
      <c r="O127" s="0" t="str">
        <f aca="false">IF(RIGHT(TRIM(D127),3)="100", LEFT(TRIM(D127),LEN(TRIM(D127))-3) &amp; "      00", "----")</f>
        <v>ZV      00</v>
      </c>
      <c r="P127" s="0" t="n">
        <v>1</v>
      </c>
      <c r="S127" s="0" t="str">
        <f aca="false">IF(TRIM(E127)="","",SUBSTITUTE(E127," ",""))</f>
        <v/>
      </c>
      <c r="V127" s="0" t="str">
        <f aca="false">IF(TRIM(F127)="","",SUBSTITUTE(F127," ",""))</f>
        <v>SK000002362744</v>
      </c>
      <c r="W127" s="0" t="n">
        <v>1</v>
      </c>
    </row>
    <row r="128" customFormat="false" ht="13" hidden="false" customHeight="false" outlineLevel="0" collapsed="false">
      <c r="A128" s="0" t="s">
        <v>393</v>
      </c>
      <c r="B128" s="0" t="s">
        <v>64</v>
      </c>
      <c r="C128" s="0" t="s">
        <v>359</v>
      </c>
      <c r="D128" s="0" t="s">
        <v>66</v>
      </c>
      <c r="F128" s="0" t="s">
        <v>394</v>
      </c>
      <c r="G128" s="0" t="str">
        <f aca="false">LEFT(SUBSTITUTE(A128," ",""),2)</f>
        <v>SK</v>
      </c>
      <c r="H128" s="0" t="str">
        <f aca="false">RIGHT(SUBSTITUTE(A128," ",""),LEN(SUBSTITUTE(A128," ",""))-2)</f>
        <v>000003188140</v>
      </c>
      <c r="I128" s="12" t="n">
        <v>505700033</v>
      </c>
      <c r="J128" s="1" t="str">
        <f aca="false">RIGHT(SUBSTITUTE(A128," ",""),4)</f>
        <v>8140</v>
      </c>
      <c r="K128" s="13" t="n">
        <f aca="false">DATE(VALUE(RIGHT(C128,4)), VALUE(MID(C128,4,2)), VALUE(LEFT(C128,2)))</f>
        <v>43120</v>
      </c>
      <c r="L128" s="0" t="n">
        <f aca="false">_xlfn.SWITCH(LOWER(B128),  "bahnica", 1,  "baran", 2,  "jahnička", 3,  "baránok", 4,  "")</f>
        <v>1</v>
      </c>
      <c r="N128" s="0" t="s">
        <v>68</v>
      </c>
      <c r="O128" s="0" t="str">
        <f aca="false">IF(RIGHT(TRIM(D128),3)="100", LEFT(TRIM(D128),LEN(TRIM(D128))-3) &amp; "      00", "----")</f>
        <v>ZV      00</v>
      </c>
      <c r="P128" s="0" t="n">
        <v>1</v>
      </c>
      <c r="S128" s="0" t="str">
        <f aca="false">IF(TRIM(E128)="","",SUBSTITUTE(E128," ",""))</f>
        <v/>
      </c>
      <c r="V128" s="0" t="str">
        <f aca="false">IF(TRIM(F128)="","",SUBSTITUTE(F128," ",""))</f>
        <v>SK000002582638</v>
      </c>
      <c r="W128" s="0" t="n">
        <v>1</v>
      </c>
    </row>
    <row r="129" customFormat="false" ht="13" hidden="false" customHeight="false" outlineLevel="0" collapsed="false">
      <c r="A129" s="0" t="s">
        <v>395</v>
      </c>
      <c r="B129" s="0" t="s">
        <v>64</v>
      </c>
      <c r="C129" s="0" t="s">
        <v>370</v>
      </c>
      <c r="D129" s="0" t="s">
        <v>66</v>
      </c>
      <c r="F129" s="0" t="s">
        <v>396</v>
      </c>
      <c r="G129" s="0" t="str">
        <f aca="false">LEFT(SUBSTITUTE(A129," ",""),2)</f>
        <v>SK</v>
      </c>
      <c r="H129" s="0" t="str">
        <f aca="false">RIGHT(SUBSTITUTE(A129," ",""),LEN(SUBSTITUTE(A129," ",""))-2)</f>
        <v>000003188156</v>
      </c>
      <c r="I129" s="12" t="n">
        <v>505700033</v>
      </c>
      <c r="J129" s="1" t="str">
        <f aca="false">RIGHT(SUBSTITUTE(A129," ",""),4)</f>
        <v>8156</v>
      </c>
      <c r="K129" s="13" t="n">
        <f aca="false">DATE(VALUE(RIGHT(C129,4)), VALUE(MID(C129,4,2)), VALUE(LEFT(C129,2)))</f>
        <v>43126</v>
      </c>
      <c r="L129" s="0" t="n">
        <f aca="false">_xlfn.SWITCH(LOWER(B129),  "bahnica", 1,  "baran", 2,  "jahnička", 3,  "baránok", 4,  "")</f>
        <v>1</v>
      </c>
      <c r="N129" s="0" t="s">
        <v>68</v>
      </c>
      <c r="O129" s="0" t="str">
        <f aca="false">IF(RIGHT(TRIM(D129),3)="100", LEFT(TRIM(D129),LEN(TRIM(D129))-3) &amp; "      00", "----")</f>
        <v>ZV      00</v>
      </c>
      <c r="P129" s="0" t="n">
        <v>1</v>
      </c>
      <c r="S129" s="0" t="str">
        <f aca="false">IF(TRIM(E129)="","",SUBSTITUTE(E129," ",""))</f>
        <v/>
      </c>
      <c r="V129" s="0" t="str">
        <f aca="false">IF(TRIM(F129)="","",SUBSTITUTE(F129," ",""))</f>
        <v>SK000002010145</v>
      </c>
      <c r="W129" s="0" t="n">
        <v>1</v>
      </c>
    </row>
    <row r="130" customFormat="false" ht="13" hidden="false" customHeight="false" outlineLevel="0" collapsed="false">
      <c r="A130" s="0" t="s">
        <v>397</v>
      </c>
      <c r="B130" s="0" t="s">
        <v>64</v>
      </c>
      <c r="C130" s="0" t="s">
        <v>398</v>
      </c>
      <c r="D130" s="0" t="s">
        <v>66</v>
      </c>
      <c r="F130" s="0" t="s">
        <v>399</v>
      </c>
      <c r="G130" s="0" t="str">
        <f aca="false">LEFT(SUBSTITUTE(A130," ",""),2)</f>
        <v>SK</v>
      </c>
      <c r="H130" s="0" t="str">
        <f aca="false">RIGHT(SUBSTITUTE(A130," ",""),LEN(SUBSTITUTE(A130," ",""))-2)</f>
        <v>000003188160</v>
      </c>
      <c r="I130" s="12" t="n">
        <v>505700033</v>
      </c>
      <c r="J130" s="1" t="str">
        <f aca="false">RIGHT(SUBSTITUTE(A130," ",""),4)</f>
        <v>8160</v>
      </c>
      <c r="K130" s="13" t="n">
        <f aca="false">DATE(VALUE(RIGHT(C130,4)), VALUE(MID(C130,4,2)), VALUE(LEFT(C130,2)))</f>
        <v>43103</v>
      </c>
      <c r="L130" s="0" t="n">
        <f aca="false">_xlfn.SWITCH(LOWER(B130),  "bahnica", 1,  "baran", 2,  "jahnička", 3,  "baránok", 4,  "")</f>
        <v>1</v>
      </c>
      <c r="N130" s="0" t="s">
        <v>68</v>
      </c>
      <c r="O130" s="0" t="str">
        <f aca="false">IF(RIGHT(TRIM(D130),3)="100", LEFT(TRIM(D130),LEN(TRIM(D130))-3) &amp; "      00", "----")</f>
        <v>ZV      00</v>
      </c>
      <c r="P130" s="0" t="n">
        <v>1</v>
      </c>
      <c r="S130" s="0" t="str">
        <f aca="false">IF(TRIM(E130)="","",SUBSTITUTE(E130," ",""))</f>
        <v/>
      </c>
      <c r="V130" s="0" t="str">
        <f aca="false">IF(TRIM(F130)="","",SUBSTITUTE(F130," ",""))</f>
        <v>SK000002362736</v>
      </c>
      <c r="W130" s="0" t="n">
        <v>1</v>
      </c>
    </row>
    <row r="131" customFormat="false" ht="13" hidden="false" customHeight="false" outlineLevel="0" collapsed="false">
      <c r="A131" s="0" t="s">
        <v>400</v>
      </c>
      <c r="B131" s="0" t="s">
        <v>64</v>
      </c>
      <c r="C131" s="0" t="s">
        <v>378</v>
      </c>
      <c r="D131" s="0" t="s">
        <v>66</v>
      </c>
      <c r="F131" s="0" t="s">
        <v>401</v>
      </c>
      <c r="G131" s="0" t="str">
        <f aca="false">LEFT(SUBSTITUTE(A131," ",""),2)</f>
        <v>SK</v>
      </c>
      <c r="H131" s="0" t="str">
        <f aca="false">RIGHT(SUBSTITUTE(A131," ",""),LEN(SUBSTITUTE(A131," ",""))-2)</f>
        <v>000003188165</v>
      </c>
      <c r="I131" s="12" t="n">
        <v>505700033</v>
      </c>
      <c r="J131" s="1" t="str">
        <f aca="false">RIGHT(SUBSTITUTE(A131," ",""),4)</f>
        <v>8165</v>
      </c>
      <c r="K131" s="13" t="n">
        <f aca="false">DATE(VALUE(RIGHT(C131,4)), VALUE(MID(C131,4,2)), VALUE(LEFT(C131,2)))</f>
        <v>43119</v>
      </c>
      <c r="L131" s="0" t="n">
        <f aca="false">_xlfn.SWITCH(LOWER(B131),  "bahnica", 1,  "baran", 2,  "jahnička", 3,  "baránok", 4,  "")</f>
        <v>1</v>
      </c>
      <c r="N131" s="0" t="s">
        <v>68</v>
      </c>
      <c r="O131" s="0" t="str">
        <f aca="false">IF(RIGHT(TRIM(D131),3)="100", LEFT(TRIM(D131),LEN(TRIM(D131))-3) &amp; "      00", "----")</f>
        <v>ZV      00</v>
      </c>
      <c r="P131" s="0" t="n">
        <v>1</v>
      </c>
      <c r="S131" s="0" t="str">
        <f aca="false">IF(TRIM(E131)="","",SUBSTITUTE(E131," ",""))</f>
        <v/>
      </c>
      <c r="V131" s="0" t="str">
        <f aca="false">IF(TRIM(F131)="","",SUBSTITUTE(F131," ",""))</f>
        <v>SK000002582607</v>
      </c>
      <c r="W131" s="0" t="n">
        <v>1</v>
      </c>
    </row>
    <row r="132" customFormat="false" ht="13" hidden="false" customHeight="false" outlineLevel="0" collapsed="false">
      <c r="A132" s="0" t="s">
        <v>402</v>
      </c>
      <c r="B132" s="0" t="s">
        <v>64</v>
      </c>
      <c r="C132" s="0" t="s">
        <v>388</v>
      </c>
      <c r="D132" s="0" t="s">
        <v>66</v>
      </c>
      <c r="F132" s="0" t="s">
        <v>403</v>
      </c>
      <c r="G132" s="0" t="str">
        <f aca="false">LEFT(SUBSTITUTE(A132," ",""),2)</f>
        <v>SK</v>
      </c>
      <c r="H132" s="0" t="str">
        <f aca="false">RIGHT(SUBSTITUTE(A132," ",""),LEN(SUBSTITUTE(A132," ",""))-2)</f>
        <v>000003188181</v>
      </c>
      <c r="I132" s="12" t="n">
        <v>505700033</v>
      </c>
      <c r="J132" s="1" t="str">
        <f aca="false">RIGHT(SUBSTITUTE(A132," ",""),4)</f>
        <v>8181</v>
      </c>
      <c r="K132" s="13" t="n">
        <f aca="false">DATE(VALUE(RIGHT(C132,4)), VALUE(MID(C132,4,2)), VALUE(LEFT(C132,2)))</f>
        <v>43117</v>
      </c>
      <c r="L132" s="0" t="n">
        <f aca="false">_xlfn.SWITCH(LOWER(B132),  "bahnica", 1,  "baran", 2,  "jahnička", 3,  "baránok", 4,  "")</f>
        <v>1</v>
      </c>
      <c r="N132" s="0" t="s">
        <v>68</v>
      </c>
      <c r="O132" s="0" t="str">
        <f aca="false">IF(RIGHT(TRIM(D132),3)="100", LEFT(TRIM(D132),LEN(TRIM(D132))-3) &amp; "      00", "----")</f>
        <v>ZV      00</v>
      </c>
      <c r="P132" s="0" t="n">
        <v>1</v>
      </c>
      <c r="S132" s="0" t="str">
        <f aca="false">IF(TRIM(E132)="","",SUBSTITUTE(E132," ",""))</f>
        <v/>
      </c>
      <c r="V132" s="0" t="str">
        <f aca="false">IF(TRIM(F132)="","",SUBSTITUTE(F132," ",""))</f>
        <v>SK000002362750</v>
      </c>
      <c r="W132" s="0" t="n">
        <v>1</v>
      </c>
    </row>
    <row r="133" customFormat="false" ht="13" hidden="false" customHeight="false" outlineLevel="0" collapsed="false">
      <c r="A133" s="0" t="s">
        <v>404</v>
      </c>
      <c r="B133" s="0" t="s">
        <v>64</v>
      </c>
      <c r="C133" s="0" t="s">
        <v>373</v>
      </c>
      <c r="D133" s="0" t="s">
        <v>74</v>
      </c>
      <c r="F133" s="0" t="s">
        <v>405</v>
      </c>
      <c r="G133" s="0" t="str">
        <f aca="false">LEFT(SUBSTITUTE(A133," ",""),2)</f>
        <v>SK</v>
      </c>
      <c r="H133" s="0" t="str">
        <f aca="false">RIGHT(SUBSTITUTE(A133," ",""),LEN(SUBSTITUTE(A133," ",""))-2)</f>
        <v>000003188185</v>
      </c>
      <c r="I133" s="12" t="n">
        <v>505700033</v>
      </c>
      <c r="J133" s="1" t="str">
        <f aca="false">RIGHT(SUBSTITUTE(A133," ",""),4)</f>
        <v>8185</v>
      </c>
      <c r="K133" s="13" t="n">
        <f aca="false">DATE(VALUE(RIGHT(C133,4)), VALUE(MID(C133,4,2)), VALUE(LEFT(C133,2)))</f>
        <v>43115</v>
      </c>
      <c r="L133" s="0" t="n">
        <f aca="false">_xlfn.SWITCH(LOWER(B133),  "bahnica", 1,  "baran", 2,  "jahnička", 3,  "baránok", 4,  "")</f>
        <v>1</v>
      </c>
      <c r="N133" s="0" t="s">
        <v>68</v>
      </c>
      <c r="O133" s="0" t="str">
        <f aca="false">IF(RIGHT(TRIM(D133),3)="100", LEFT(TRIM(D133),LEN(TRIM(D133))-3) &amp; "      00", "----")</f>
        <v>SD      00</v>
      </c>
      <c r="P133" s="0" t="n">
        <v>1</v>
      </c>
      <c r="S133" s="0" t="str">
        <f aca="false">IF(TRIM(E133)="","",SUBSTITUTE(E133," ",""))</f>
        <v/>
      </c>
      <c r="V133" s="0" t="str">
        <f aca="false">IF(TRIM(F133)="","",SUBSTITUTE(F133," ",""))</f>
        <v>SK000001337365</v>
      </c>
      <c r="W133" s="0" t="n">
        <v>1</v>
      </c>
    </row>
    <row r="134" customFormat="false" ht="13" hidden="false" customHeight="false" outlineLevel="0" collapsed="false">
      <c r="A134" s="0" t="s">
        <v>406</v>
      </c>
      <c r="B134" s="0" t="s">
        <v>64</v>
      </c>
      <c r="C134" s="0" t="s">
        <v>319</v>
      </c>
      <c r="D134" s="0" t="s">
        <v>74</v>
      </c>
      <c r="F134" s="0" t="s">
        <v>407</v>
      </c>
      <c r="G134" s="0" t="str">
        <f aca="false">LEFT(SUBSTITUTE(A134," ",""),2)</f>
        <v>SK</v>
      </c>
      <c r="H134" s="0" t="str">
        <f aca="false">RIGHT(SUBSTITUTE(A134," ",""),LEN(SUBSTITUTE(A134," ",""))-2)</f>
        <v>000003188190</v>
      </c>
      <c r="I134" s="12" t="n">
        <v>505700033</v>
      </c>
      <c r="J134" s="1" t="str">
        <f aca="false">RIGHT(SUBSTITUTE(A134," ",""),4)</f>
        <v>8190</v>
      </c>
      <c r="K134" s="13" t="n">
        <f aca="false">DATE(VALUE(RIGHT(C134,4)), VALUE(MID(C134,4,2)), VALUE(LEFT(C134,2)))</f>
        <v>43108</v>
      </c>
      <c r="L134" s="0" t="n">
        <f aca="false">_xlfn.SWITCH(LOWER(B134),  "bahnica", 1,  "baran", 2,  "jahnička", 3,  "baránok", 4,  "")</f>
        <v>1</v>
      </c>
      <c r="N134" s="0" t="s">
        <v>68</v>
      </c>
      <c r="O134" s="0" t="str">
        <f aca="false">IF(RIGHT(TRIM(D134),3)="100", LEFT(TRIM(D134),LEN(TRIM(D134))-3) &amp; "      00", "----")</f>
        <v>SD      00</v>
      </c>
      <c r="P134" s="0" t="n">
        <v>1</v>
      </c>
      <c r="S134" s="0" t="str">
        <f aca="false">IF(TRIM(E134)="","",SUBSTITUTE(E134," ",""))</f>
        <v/>
      </c>
      <c r="V134" s="0" t="str">
        <f aca="false">IF(TRIM(F134)="","",SUBSTITUTE(F134," ",""))</f>
        <v>SK000001560262</v>
      </c>
      <c r="W134" s="0" t="n">
        <v>1</v>
      </c>
    </row>
    <row r="135" customFormat="false" ht="13" hidden="false" customHeight="false" outlineLevel="0" collapsed="false">
      <c r="A135" s="0" t="s">
        <v>408</v>
      </c>
      <c r="B135" s="0" t="s">
        <v>64</v>
      </c>
      <c r="C135" s="0" t="s">
        <v>398</v>
      </c>
      <c r="D135" s="0" t="s">
        <v>74</v>
      </c>
      <c r="F135" s="0" t="s">
        <v>409</v>
      </c>
      <c r="G135" s="0" t="str">
        <f aca="false">LEFT(SUBSTITUTE(A135," ",""),2)</f>
        <v>SK</v>
      </c>
      <c r="H135" s="0" t="str">
        <f aca="false">RIGHT(SUBSTITUTE(A135," ",""),LEN(SUBSTITUTE(A135," ",""))-2)</f>
        <v>000003188192</v>
      </c>
      <c r="I135" s="12" t="n">
        <v>505700033</v>
      </c>
      <c r="J135" s="1" t="str">
        <f aca="false">RIGHT(SUBSTITUTE(A135," ",""),4)</f>
        <v>8192</v>
      </c>
      <c r="K135" s="13" t="n">
        <f aca="false">DATE(VALUE(RIGHT(C135,4)), VALUE(MID(C135,4,2)), VALUE(LEFT(C135,2)))</f>
        <v>43103</v>
      </c>
      <c r="L135" s="0" t="n">
        <f aca="false">_xlfn.SWITCH(LOWER(B135),  "bahnica", 1,  "baran", 2,  "jahnička", 3,  "baránok", 4,  "")</f>
        <v>1</v>
      </c>
      <c r="N135" s="0" t="s">
        <v>68</v>
      </c>
      <c r="O135" s="0" t="str">
        <f aca="false">IF(RIGHT(TRIM(D135),3)="100", LEFT(TRIM(D135),LEN(TRIM(D135))-3) &amp; "      00", "----")</f>
        <v>SD      00</v>
      </c>
      <c r="P135" s="0" t="n">
        <v>1</v>
      </c>
      <c r="S135" s="0" t="str">
        <f aca="false">IF(TRIM(E135)="","",SUBSTITUTE(E135," ",""))</f>
        <v/>
      </c>
      <c r="V135" s="0" t="str">
        <f aca="false">IF(TRIM(F135)="","",SUBSTITUTE(F135," ",""))</f>
        <v>SK000001560309</v>
      </c>
      <c r="W135" s="0" t="n">
        <v>1</v>
      </c>
    </row>
    <row r="136" customFormat="false" ht="13" hidden="false" customHeight="false" outlineLevel="0" collapsed="false">
      <c r="A136" s="0" t="s">
        <v>410</v>
      </c>
      <c r="B136" s="0" t="s">
        <v>64</v>
      </c>
      <c r="C136" s="0" t="s">
        <v>310</v>
      </c>
      <c r="D136" s="0" t="s">
        <v>74</v>
      </c>
      <c r="F136" s="0" t="s">
        <v>411</v>
      </c>
      <c r="G136" s="0" t="str">
        <f aca="false">LEFT(SUBSTITUTE(A136," ",""),2)</f>
        <v>SK</v>
      </c>
      <c r="H136" s="0" t="str">
        <f aca="false">RIGHT(SUBSTITUTE(A136," ",""),LEN(SUBSTITUTE(A136," ",""))-2)</f>
        <v>000003188196</v>
      </c>
      <c r="I136" s="12" t="n">
        <v>505700033</v>
      </c>
      <c r="J136" s="1" t="str">
        <f aca="false">RIGHT(SUBSTITUTE(A136," ",""),4)</f>
        <v>8196</v>
      </c>
      <c r="K136" s="13" t="n">
        <f aca="false">DATE(VALUE(RIGHT(C136,4)), VALUE(MID(C136,4,2)), VALUE(LEFT(C136,2)))</f>
        <v>43105</v>
      </c>
      <c r="L136" s="0" t="n">
        <f aca="false">_xlfn.SWITCH(LOWER(B136),  "bahnica", 1,  "baran", 2,  "jahnička", 3,  "baránok", 4,  "")</f>
        <v>1</v>
      </c>
      <c r="N136" s="0" t="s">
        <v>68</v>
      </c>
      <c r="O136" s="0" t="str">
        <f aca="false">IF(RIGHT(TRIM(D136),3)="100", LEFT(TRIM(D136),LEN(TRIM(D136))-3) &amp; "      00", "----")</f>
        <v>SD      00</v>
      </c>
      <c r="P136" s="0" t="n">
        <v>1</v>
      </c>
      <c r="S136" s="0" t="str">
        <f aca="false">IF(TRIM(E136)="","",SUBSTITUTE(E136," ",""))</f>
        <v/>
      </c>
      <c r="V136" s="0" t="str">
        <f aca="false">IF(TRIM(F136)="","",SUBSTITUTE(F136," ",""))</f>
        <v>SK000002429376</v>
      </c>
      <c r="W136" s="0" t="n">
        <v>1</v>
      </c>
    </row>
    <row r="137" customFormat="false" ht="13" hidden="false" customHeight="false" outlineLevel="0" collapsed="false">
      <c r="A137" s="0" t="s">
        <v>412</v>
      </c>
      <c r="B137" s="0" t="s">
        <v>64</v>
      </c>
      <c r="C137" s="0" t="s">
        <v>319</v>
      </c>
      <c r="D137" s="0" t="s">
        <v>74</v>
      </c>
      <c r="F137" s="0" t="s">
        <v>413</v>
      </c>
      <c r="G137" s="0" t="str">
        <f aca="false">LEFT(SUBSTITUTE(A137," ",""),2)</f>
        <v>SK</v>
      </c>
      <c r="H137" s="0" t="str">
        <f aca="false">RIGHT(SUBSTITUTE(A137," ",""),LEN(SUBSTITUTE(A137," ",""))-2)</f>
        <v>000003188199</v>
      </c>
      <c r="I137" s="12" t="n">
        <v>505700033</v>
      </c>
      <c r="J137" s="1" t="str">
        <f aca="false">RIGHT(SUBSTITUTE(A137," ",""),4)</f>
        <v>8199</v>
      </c>
      <c r="K137" s="13" t="n">
        <f aca="false">DATE(VALUE(RIGHT(C137,4)), VALUE(MID(C137,4,2)), VALUE(LEFT(C137,2)))</f>
        <v>43108</v>
      </c>
      <c r="L137" s="0" t="n">
        <f aca="false">_xlfn.SWITCH(LOWER(B137),  "bahnica", 1,  "baran", 2,  "jahnička", 3,  "baránok", 4,  "")</f>
        <v>1</v>
      </c>
      <c r="N137" s="0" t="s">
        <v>68</v>
      </c>
      <c r="O137" s="0" t="str">
        <f aca="false">IF(RIGHT(TRIM(D137),3)="100", LEFT(TRIM(D137),LEN(TRIM(D137))-3) &amp; "      00", "----")</f>
        <v>SD      00</v>
      </c>
      <c r="P137" s="0" t="n">
        <v>1</v>
      </c>
      <c r="S137" s="0" t="str">
        <f aca="false">IF(TRIM(E137)="","",SUBSTITUTE(E137," ",""))</f>
        <v/>
      </c>
      <c r="V137" s="0" t="str">
        <f aca="false">IF(TRIM(F137)="","",SUBSTITUTE(F137," ",""))</f>
        <v>SK000002582819</v>
      </c>
      <c r="W137" s="0" t="n">
        <v>1</v>
      </c>
    </row>
    <row r="138" customFormat="false" ht="13" hidden="false" customHeight="false" outlineLevel="0" collapsed="false">
      <c r="A138" s="0" t="s">
        <v>414</v>
      </c>
      <c r="B138" s="0" t="s">
        <v>64</v>
      </c>
      <c r="C138" s="0" t="s">
        <v>415</v>
      </c>
      <c r="D138" s="0" t="s">
        <v>74</v>
      </c>
      <c r="F138" s="0" t="s">
        <v>416</v>
      </c>
      <c r="G138" s="0" t="str">
        <f aca="false">LEFT(SUBSTITUTE(A138," ",""),2)</f>
        <v>SK</v>
      </c>
      <c r="H138" s="0" t="str">
        <f aca="false">RIGHT(SUBSTITUTE(A138," ",""),LEN(SUBSTITUTE(A138," ",""))-2)</f>
        <v>000003188203</v>
      </c>
      <c r="I138" s="12" t="n">
        <v>505700033</v>
      </c>
      <c r="J138" s="1" t="str">
        <f aca="false">RIGHT(SUBSTITUTE(A138," ",""),4)</f>
        <v>8203</v>
      </c>
      <c r="K138" s="13" t="n">
        <f aca="false">DATE(VALUE(RIGHT(C138,4)), VALUE(MID(C138,4,2)), VALUE(LEFT(C138,2)))</f>
        <v>43104</v>
      </c>
      <c r="L138" s="0" t="n">
        <f aca="false">_xlfn.SWITCH(LOWER(B138),  "bahnica", 1,  "baran", 2,  "jahnička", 3,  "baránok", 4,  "")</f>
        <v>1</v>
      </c>
      <c r="N138" s="0" t="s">
        <v>68</v>
      </c>
      <c r="O138" s="0" t="str">
        <f aca="false">IF(RIGHT(TRIM(D138),3)="100", LEFT(TRIM(D138),LEN(TRIM(D138))-3) &amp; "      00", "----")</f>
        <v>SD      00</v>
      </c>
      <c r="P138" s="0" t="n">
        <v>1</v>
      </c>
      <c r="S138" s="0" t="str">
        <f aca="false">IF(TRIM(E138)="","",SUBSTITUTE(E138," ",""))</f>
        <v/>
      </c>
      <c r="V138" s="0" t="str">
        <f aca="false">IF(TRIM(F138)="","",SUBSTITUTE(F138," ",""))</f>
        <v>SK000001630839</v>
      </c>
      <c r="W138" s="0" t="n">
        <v>1</v>
      </c>
    </row>
    <row r="139" customFormat="false" ht="13" hidden="false" customHeight="false" outlineLevel="0" collapsed="false">
      <c r="A139" s="0" t="s">
        <v>417</v>
      </c>
      <c r="B139" s="0" t="s">
        <v>64</v>
      </c>
      <c r="C139" s="0" t="s">
        <v>359</v>
      </c>
      <c r="D139" s="0" t="s">
        <v>74</v>
      </c>
      <c r="F139" s="0" t="s">
        <v>418</v>
      </c>
      <c r="G139" s="0" t="str">
        <f aca="false">LEFT(SUBSTITUTE(A139," ",""),2)</f>
        <v>SK</v>
      </c>
      <c r="H139" s="0" t="str">
        <f aca="false">RIGHT(SUBSTITUTE(A139," ",""),LEN(SUBSTITUTE(A139," ",""))-2)</f>
        <v>000003188204</v>
      </c>
      <c r="I139" s="12" t="n">
        <v>505700033</v>
      </c>
      <c r="J139" s="1" t="str">
        <f aca="false">RIGHT(SUBSTITUTE(A139," ",""),4)</f>
        <v>8204</v>
      </c>
      <c r="K139" s="13" t="n">
        <f aca="false">DATE(VALUE(RIGHT(C139,4)), VALUE(MID(C139,4,2)), VALUE(LEFT(C139,2)))</f>
        <v>43120</v>
      </c>
      <c r="L139" s="0" t="n">
        <f aca="false">_xlfn.SWITCH(LOWER(B139),  "bahnica", 1,  "baran", 2,  "jahnička", 3,  "baránok", 4,  "")</f>
        <v>1</v>
      </c>
      <c r="N139" s="0" t="s">
        <v>68</v>
      </c>
      <c r="O139" s="0" t="str">
        <f aca="false">IF(RIGHT(TRIM(D139),3)="100", LEFT(TRIM(D139),LEN(TRIM(D139))-3) &amp; "      00", "----")</f>
        <v>SD      00</v>
      </c>
      <c r="P139" s="0" t="n">
        <v>1</v>
      </c>
      <c r="S139" s="0" t="str">
        <f aca="false">IF(TRIM(E139)="","",SUBSTITUTE(E139," ",""))</f>
        <v/>
      </c>
      <c r="V139" s="0" t="str">
        <f aca="false">IF(TRIM(F139)="","",SUBSTITUTE(F139," ",""))</f>
        <v>SK000001870235</v>
      </c>
      <c r="W139" s="0" t="n">
        <v>1</v>
      </c>
    </row>
    <row r="140" customFormat="false" ht="13" hidden="false" customHeight="false" outlineLevel="0" collapsed="false">
      <c r="A140" s="0" t="s">
        <v>419</v>
      </c>
      <c r="B140" s="0" t="s">
        <v>64</v>
      </c>
      <c r="C140" s="0" t="s">
        <v>362</v>
      </c>
      <c r="D140" s="0" t="s">
        <v>74</v>
      </c>
      <c r="F140" s="0" t="s">
        <v>420</v>
      </c>
      <c r="G140" s="0" t="str">
        <f aca="false">LEFT(SUBSTITUTE(A140," ",""),2)</f>
        <v>SK</v>
      </c>
      <c r="H140" s="0" t="str">
        <f aca="false">RIGHT(SUBSTITUTE(A140," ",""),LEN(SUBSTITUTE(A140," ",""))-2)</f>
        <v>000003188207</v>
      </c>
      <c r="I140" s="12" t="n">
        <v>505700033</v>
      </c>
      <c r="J140" s="1" t="str">
        <f aca="false">RIGHT(SUBSTITUTE(A140," ",""),4)</f>
        <v>8207</v>
      </c>
      <c r="K140" s="13" t="n">
        <f aca="false">DATE(VALUE(RIGHT(C140,4)), VALUE(MID(C140,4,2)), VALUE(LEFT(C140,2)))</f>
        <v>43118</v>
      </c>
      <c r="L140" s="0" t="n">
        <f aca="false">_xlfn.SWITCH(LOWER(B140),  "bahnica", 1,  "baran", 2,  "jahnička", 3,  "baránok", 4,  "")</f>
        <v>1</v>
      </c>
      <c r="N140" s="0" t="s">
        <v>68</v>
      </c>
      <c r="O140" s="0" t="str">
        <f aca="false">IF(RIGHT(TRIM(D140),3)="100", LEFT(TRIM(D140),LEN(TRIM(D140))-3) &amp; "      00", "----")</f>
        <v>SD      00</v>
      </c>
      <c r="P140" s="0" t="n">
        <v>1</v>
      </c>
      <c r="S140" s="0" t="str">
        <f aca="false">IF(TRIM(E140)="","",SUBSTITUTE(E140," ",""))</f>
        <v/>
      </c>
      <c r="V140" s="0" t="str">
        <f aca="false">IF(TRIM(F140)="","",SUBSTITUTE(F140," ",""))</f>
        <v>SK000001337940</v>
      </c>
      <c r="W140" s="0" t="n">
        <v>1</v>
      </c>
    </row>
    <row r="141" customFormat="false" ht="13" hidden="false" customHeight="false" outlineLevel="0" collapsed="false">
      <c r="A141" s="0" t="s">
        <v>421</v>
      </c>
      <c r="B141" s="0" t="s">
        <v>64</v>
      </c>
      <c r="C141" s="0" t="s">
        <v>422</v>
      </c>
      <c r="D141" s="0" t="s">
        <v>74</v>
      </c>
      <c r="F141" s="0" t="s">
        <v>423</v>
      </c>
      <c r="G141" s="0" t="str">
        <f aca="false">LEFT(SUBSTITUTE(A141," ",""),2)</f>
        <v>SK</v>
      </c>
      <c r="H141" s="0" t="str">
        <f aca="false">RIGHT(SUBSTITUTE(A141," ",""),LEN(SUBSTITUTE(A141," ",""))-2)</f>
        <v>000003189162</v>
      </c>
      <c r="I141" s="12" t="n">
        <v>505700033</v>
      </c>
      <c r="J141" s="1" t="str">
        <f aca="false">RIGHT(SUBSTITUTE(A141," ",""),4)</f>
        <v>9162</v>
      </c>
      <c r="K141" s="13" t="n">
        <f aca="false">DATE(VALUE(RIGHT(C141,4)), VALUE(MID(C141,4,2)), VALUE(LEFT(C141,2)))</f>
        <v>43123</v>
      </c>
      <c r="L141" s="0" t="n">
        <f aca="false">_xlfn.SWITCH(LOWER(B141),  "bahnica", 1,  "baran", 2,  "jahnička", 3,  "baránok", 4,  "")</f>
        <v>1</v>
      </c>
      <c r="N141" s="0" t="s">
        <v>68</v>
      </c>
      <c r="O141" s="0" t="str">
        <f aca="false">IF(RIGHT(TRIM(D141),3)="100", LEFT(TRIM(D141),LEN(TRIM(D141))-3) &amp; "      00", "----")</f>
        <v>SD      00</v>
      </c>
      <c r="P141" s="0" t="n">
        <v>1</v>
      </c>
      <c r="S141" s="0" t="str">
        <f aca="false">IF(TRIM(E141)="","",SUBSTITUTE(E141," ",""))</f>
        <v/>
      </c>
      <c r="V141" s="0" t="str">
        <f aca="false">IF(TRIM(F141)="","",SUBSTITUTE(F141," ",""))</f>
        <v>SK000002582708</v>
      </c>
      <c r="W141" s="0" t="n">
        <v>1</v>
      </c>
    </row>
    <row r="142" customFormat="false" ht="13" hidden="false" customHeight="false" outlineLevel="0" collapsed="false">
      <c r="A142" s="0" t="s">
        <v>424</v>
      </c>
      <c r="B142" s="0" t="s">
        <v>64</v>
      </c>
      <c r="C142" s="0" t="s">
        <v>425</v>
      </c>
      <c r="D142" s="0" t="s">
        <v>74</v>
      </c>
      <c r="F142" s="0" t="s">
        <v>426</v>
      </c>
      <c r="G142" s="0" t="str">
        <f aca="false">LEFT(SUBSTITUTE(A142," ",""),2)</f>
        <v>SK</v>
      </c>
      <c r="H142" s="0" t="str">
        <f aca="false">RIGHT(SUBSTITUTE(A142," ",""),LEN(SUBSTITUTE(A142," ",""))-2)</f>
        <v>000003189178</v>
      </c>
      <c r="I142" s="12" t="n">
        <v>505700033</v>
      </c>
      <c r="J142" s="1" t="str">
        <f aca="false">RIGHT(SUBSTITUTE(A142," ",""),4)</f>
        <v>9178</v>
      </c>
      <c r="K142" s="13" t="n">
        <f aca="false">DATE(VALUE(RIGHT(C142,4)), VALUE(MID(C142,4,2)), VALUE(LEFT(C142,2)))</f>
        <v>43138</v>
      </c>
      <c r="L142" s="0" t="n">
        <f aca="false">_xlfn.SWITCH(LOWER(B142),  "bahnica", 1,  "baran", 2,  "jahnička", 3,  "baránok", 4,  "")</f>
        <v>1</v>
      </c>
      <c r="N142" s="0" t="s">
        <v>68</v>
      </c>
      <c r="O142" s="0" t="str">
        <f aca="false">IF(RIGHT(TRIM(D142),3)="100", LEFT(TRIM(D142),LEN(TRIM(D142))-3) &amp; "      00", "----")</f>
        <v>SD      00</v>
      </c>
      <c r="P142" s="0" t="n">
        <v>1</v>
      </c>
      <c r="S142" s="0" t="str">
        <f aca="false">IF(TRIM(E142)="","",SUBSTITUTE(E142," ",""))</f>
        <v/>
      </c>
      <c r="V142" s="0" t="str">
        <f aca="false">IF(TRIM(F142)="","",SUBSTITUTE(F142," ",""))</f>
        <v>SK000002582680</v>
      </c>
      <c r="W142" s="0" t="n">
        <v>1</v>
      </c>
    </row>
    <row r="143" customFormat="false" ht="13" hidden="false" customHeight="false" outlineLevel="0" collapsed="false">
      <c r="A143" s="0" t="s">
        <v>427</v>
      </c>
      <c r="B143" s="0" t="s">
        <v>64</v>
      </c>
      <c r="C143" s="0" t="s">
        <v>322</v>
      </c>
      <c r="D143" s="0" t="s">
        <v>74</v>
      </c>
      <c r="F143" s="0" t="s">
        <v>428</v>
      </c>
      <c r="G143" s="0" t="str">
        <f aca="false">LEFT(SUBSTITUTE(A143," ",""),2)</f>
        <v>SK</v>
      </c>
      <c r="H143" s="0" t="str">
        <f aca="false">RIGHT(SUBSTITUTE(A143," ",""),LEN(SUBSTITUTE(A143," ",""))-2)</f>
        <v>000003189180</v>
      </c>
      <c r="I143" s="12" t="n">
        <v>505700033</v>
      </c>
      <c r="J143" s="1" t="str">
        <f aca="false">RIGHT(SUBSTITUTE(A143," ",""),4)</f>
        <v>9180</v>
      </c>
      <c r="K143" s="13" t="n">
        <f aca="false">DATE(VALUE(RIGHT(C143,4)), VALUE(MID(C143,4,2)), VALUE(LEFT(C143,2)))</f>
        <v>43131</v>
      </c>
      <c r="L143" s="0" t="n">
        <f aca="false">_xlfn.SWITCH(LOWER(B143),  "bahnica", 1,  "baran", 2,  "jahnička", 3,  "baránok", 4,  "")</f>
        <v>1</v>
      </c>
      <c r="N143" s="0" t="s">
        <v>68</v>
      </c>
      <c r="O143" s="0" t="str">
        <f aca="false">IF(RIGHT(TRIM(D143),3)="100", LEFT(TRIM(D143),LEN(TRIM(D143))-3) &amp; "      00", "----")</f>
        <v>SD      00</v>
      </c>
      <c r="P143" s="0" t="n">
        <v>1</v>
      </c>
      <c r="S143" s="0" t="str">
        <f aca="false">IF(TRIM(E143)="","",SUBSTITUTE(E143," ",""))</f>
        <v/>
      </c>
      <c r="V143" s="0" t="str">
        <f aca="false">IF(TRIM(F143)="","",SUBSTITUTE(F143," ",""))</f>
        <v>SK000002582812</v>
      </c>
      <c r="W143" s="0" t="n">
        <v>1</v>
      </c>
    </row>
    <row r="144" customFormat="false" ht="13" hidden="false" customHeight="false" outlineLevel="0" collapsed="false">
      <c r="A144" s="0" t="s">
        <v>429</v>
      </c>
      <c r="B144" s="0" t="s">
        <v>64</v>
      </c>
      <c r="C144" s="0" t="s">
        <v>370</v>
      </c>
      <c r="D144" s="0" t="s">
        <v>74</v>
      </c>
      <c r="F144" s="0" t="s">
        <v>430</v>
      </c>
      <c r="G144" s="0" t="str">
        <f aca="false">LEFT(SUBSTITUTE(A144," ",""),2)</f>
        <v>SK</v>
      </c>
      <c r="H144" s="0" t="str">
        <f aca="false">RIGHT(SUBSTITUTE(A144," ",""),LEN(SUBSTITUTE(A144," ",""))-2)</f>
        <v>000003189182</v>
      </c>
      <c r="I144" s="12" t="n">
        <v>505700033</v>
      </c>
      <c r="J144" s="1" t="str">
        <f aca="false">RIGHT(SUBSTITUTE(A144," ",""),4)</f>
        <v>9182</v>
      </c>
      <c r="K144" s="13" t="n">
        <f aca="false">DATE(VALUE(RIGHT(C144,4)), VALUE(MID(C144,4,2)), VALUE(LEFT(C144,2)))</f>
        <v>43126</v>
      </c>
      <c r="L144" s="0" t="n">
        <f aca="false">_xlfn.SWITCH(LOWER(B144),  "bahnica", 1,  "baran", 2,  "jahnička", 3,  "baránok", 4,  "")</f>
        <v>1</v>
      </c>
      <c r="N144" s="0" t="s">
        <v>68</v>
      </c>
      <c r="O144" s="0" t="str">
        <f aca="false">IF(RIGHT(TRIM(D144),3)="100", LEFT(TRIM(D144),LEN(TRIM(D144))-3) &amp; "      00", "----")</f>
        <v>SD      00</v>
      </c>
      <c r="P144" s="0" t="n">
        <v>1</v>
      </c>
      <c r="S144" s="0" t="str">
        <f aca="false">IF(TRIM(E144)="","",SUBSTITUTE(E144," ",""))</f>
        <v/>
      </c>
      <c r="V144" s="0" t="str">
        <f aca="false">IF(TRIM(F144)="","",SUBSTITUTE(F144," ",""))</f>
        <v>SK000002582738</v>
      </c>
      <c r="W144" s="0" t="n">
        <v>1</v>
      </c>
    </row>
    <row r="145" customFormat="false" ht="13" hidden="false" customHeight="false" outlineLevel="0" collapsed="false">
      <c r="A145" s="0" t="s">
        <v>431</v>
      </c>
      <c r="B145" s="0" t="s">
        <v>64</v>
      </c>
      <c r="C145" s="0" t="s">
        <v>425</v>
      </c>
      <c r="D145" s="0" t="s">
        <v>74</v>
      </c>
      <c r="F145" s="0" t="s">
        <v>432</v>
      </c>
      <c r="G145" s="0" t="str">
        <f aca="false">LEFT(SUBSTITUTE(A145," ",""),2)</f>
        <v>SK</v>
      </c>
      <c r="H145" s="0" t="str">
        <f aca="false">RIGHT(SUBSTITUTE(A145," ",""),LEN(SUBSTITUTE(A145," ",""))-2)</f>
        <v>000003189187</v>
      </c>
      <c r="I145" s="12" t="n">
        <v>505700033</v>
      </c>
      <c r="J145" s="1" t="str">
        <f aca="false">RIGHT(SUBSTITUTE(A145," ",""),4)</f>
        <v>9187</v>
      </c>
      <c r="K145" s="13" t="n">
        <f aca="false">DATE(VALUE(RIGHT(C145,4)), VALUE(MID(C145,4,2)), VALUE(LEFT(C145,2)))</f>
        <v>43138</v>
      </c>
      <c r="L145" s="0" t="n">
        <f aca="false">_xlfn.SWITCH(LOWER(B145),  "bahnica", 1,  "baran", 2,  "jahnička", 3,  "baránok", 4,  "")</f>
        <v>1</v>
      </c>
      <c r="N145" s="0" t="s">
        <v>68</v>
      </c>
      <c r="O145" s="0" t="str">
        <f aca="false">IF(RIGHT(TRIM(D145),3)="100", LEFT(TRIM(D145),LEN(TRIM(D145))-3) &amp; "      00", "----")</f>
        <v>SD      00</v>
      </c>
      <c r="P145" s="0" t="n">
        <v>1</v>
      </c>
      <c r="S145" s="0" t="str">
        <f aca="false">IF(TRIM(E145)="","",SUBSTITUTE(E145," ",""))</f>
        <v/>
      </c>
      <c r="V145" s="0" t="str">
        <f aca="false">IF(TRIM(F145)="","",SUBSTITUTE(F145," ",""))</f>
        <v>SK000002582722</v>
      </c>
      <c r="W145" s="0" t="n">
        <v>1</v>
      </c>
    </row>
    <row r="146" customFormat="false" ht="13" hidden="false" customHeight="false" outlineLevel="0" collapsed="false">
      <c r="A146" s="0" t="s">
        <v>433</v>
      </c>
      <c r="B146" s="0" t="s">
        <v>64</v>
      </c>
      <c r="C146" s="0" t="s">
        <v>434</v>
      </c>
      <c r="D146" s="0" t="s">
        <v>74</v>
      </c>
      <c r="F146" s="0" t="s">
        <v>435</v>
      </c>
      <c r="G146" s="0" t="str">
        <f aca="false">LEFT(SUBSTITUTE(A146," ",""),2)</f>
        <v>SK</v>
      </c>
      <c r="H146" s="0" t="str">
        <f aca="false">RIGHT(SUBSTITUTE(A146," ",""),LEN(SUBSTITUTE(A146," ",""))-2)</f>
        <v>000003189189</v>
      </c>
      <c r="I146" s="12" t="n">
        <v>505700033</v>
      </c>
      <c r="J146" s="1" t="str">
        <f aca="false">RIGHT(SUBSTITUTE(A146," ",""),4)</f>
        <v>9189</v>
      </c>
      <c r="K146" s="13" t="n">
        <f aca="false">DATE(VALUE(RIGHT(C146,4)), VALUE(MID(C146,4,2)), VALUE(LEFT(C146,2)))</f>
        <v>43124</v>
      </c>
      <c r="L146" s="0" t="n">
        <f aca="false">_xlfn.SWITCH(LOWER(B146),  "bahnica", 1,  "baran", 2,  "jahnička", 3,  "baránok", 4,  "")</f>
        <v>1</v>
      </c>
      <c r="N146" s="0" t="s">
        <v>68</v>
      </c>
      <c r="O146" s="0" t="str">
        <f aca="false">IF(RIGHT(TRIM(D146),3)="100", LEFT(TRIM(D146),LEN(TRIM(D146))-3) &amp; "      00", "----")</f>
        <v>SD      00</v>
      </c>
      <c r="P146" s="0" t="n">
        <v>1</v>
      </c>
      <c r="S146" s="0" t="str">
        <f aca="false">IF(TRIM(E146)="","",SUBSTITUTE(E146," ",""))</f>
        <v/>
      </c>
      <c r="V146" s="0" t="str">
        <f aca="false">IF(TRIM(F146)="","",SUBSTITUTE(F146," ",""))</f>
        <v>SK000002584700</v>
      </c>
      <c r="W146" s="0" t="n">
        <v>1</v>
      </c>
    </row>
    <row r="147" customFormat="false" ht="13" hidden="false" customHeight="false" outlineLevel="0" collapsed="false">
      <c r="A147" s="0" t="s">
        <v>436</v>
      </c>
      <c r="B147" s="0" t="s">
        <v>64</v>
      </c>
      <c r="C147" s="0" t="s">
        <v>340</v>
      </c>
      <c r="D147" s="0" t="s">
        <v>74</v>
      </c>
      <c r="F147" s="0" t="s">
        <v>437</v>
      </c>
      <c r="G147" s="0" t="str">
        <f aca="false">LEFT(SUBSTITUTE(A147," ",""),2)</f>
        <v>SK</v>
      </c>
      <c r="H147" s="0" t="str">
        <f aca="false">RIGHT(SUBSTITUTE(A147," ",""),LEN(SUBSTITUTE(A147," ",""))-2)</f>
        <v>000003189190</v>
      </c>
      <c r="I147" s="12" t="n">
        <v>505700033</v>
      </c>
      <c r="J147" s="1" t="str">
        <f aca="false">RIGHT(SUBSTITUTE(A147," ",""),4)</f>
        <v>9190</v>
      </c>
      <c r="K147" s="13" t="n">
        <f aca="false">DATE(VALUE(RIGHT(C147,4)), VALUE(MID(C147,4,2)), VALUE(LEFT(C147,2)))</f>
        <v>43125</v>
      </c>
      <c r="L147" s="0" t="n">
        <f aca="false">_xlfn.SWITCH(LOWER(B147),  "bahnica", 1,  "baran", 2,  "jahnička", 3,  "baránok", 4,  "")</f>
        <v>1</v>
      </c>
      <c r="N147" s="0" t="s">
        <v>68</v>
      </c>
      <c r="O147" s="0" t="str">
        <f aca="false">IF(RIGHT(TRIM(D147),3)="100", LEFT(TRIM(D147),LEN(TRIM(D147))-3) &amp; "      00", "----")</f>
        <v>SD      00</v>
      </c>
      <c r="P147" s="0" t="n">
        <v>1</v>
      </c>
      <c r="S147" s="0" t="str">
        <f aca="false">IF(TRIM(E147)="","",SUBSTITUTE(E147," ",""))</f>
        <v/>
      </c>
      <c r="V147" s="0" t="str">
        <f aca="false">IF(TRIM(F147)="","",SUBSTITUTE(F147," ",""))</f>
        <v>SK000002582703</v>
      </c>
      <c r="W147" s="0" t="n">
        <v>1</v>
      </c>
    </row>
    <row r="148" customFormat="false" ht="13" hidden="false" customHeight="false" outlineLevel="0" collapsed="false">
      <c r="A148" s="0" t="s">
        <v>438</v>
      </c>
      <c r="B148" s="0" t="s">
        <v>64</v>
      </c>
      <c r="C148" s="0" t="s">
        <v>322</v>
      </c>
      <c r="D148" s="0" t="s">
        <v>74</v>
      </c>
      <c r="F148" s="0" t="s">
        <v>439</v>
      </c>
      <c r="G148" s="0" t="str">
        <f aca="false">LEFT(SUBSTITUTE(A148," ",""),2)</f>
        <v>SK</v>
      </c>
      <c r="H148" s="0" t="str">
        <f aca="false">RIGHT(SUBSTITUTE(A148," ",""),LEN(SUBSTITUTE(A148," ",""))-2)</f>
        <v>000003189193</v>
      </c>
      <c r="I148" s="12" t="n">
        <v>505700033</v>
      </c>
      <c r="J148" s="1" t="str">
        <f aca="false">RIGHT(SUBSTITUTE(A148," ",""),4)</f>
        <v>9193</v>
      </c>
      <c r="K148" s="13" t="n">
        <f aca="false">DATE(VALUE(RIGHT(C148,4)), VALUE(MID(C148,4,2)), VALUE(LEFT(C148,2)))</f>
        <v>43131</v>
      </c>
      <c r="L148" s="0" t="n">
        <f aca="false">_xlfn.SWITCH(LOWER(B148),  "bahnica", 1,  "baran", 2,  "jahnička", 3,  "baránok", 4,  "")</f>
        <v>1</v>
      </c>
      <c r="N148" s="0" t="s">
        <v>68</v>
      </c>
      <c r="O148" s="0" t="str">
        <f aca="false">IF(RIGHT(TRIM(D148),3)="100", LEFT(TRIM(D148),LEN(TRIM(D148))-3) &amp; "      00", "----")</f>
        <v>SD      00</v>
      </c>
      <c r="P148" s="0" t="n">
        <v>1</v>
      </c>
      <c r="S148" s="0" t="str">
        <f aca="false">IF(TRIM(E148)="","",SUBSTITUTE(E148," ",""))</f>
        <v/>
      </c>
      <c r="V148" s="0" t="str">
        <f aca="false">IF(TRIM(F148)="","",SUBSTITUTE(F148," ",""))</f>
        <v>SK000002582882</v>
      </c>
      <c r="W148" s="0" t="n">
        <v>1</v>
      </c>
    </row>
    <row r="149" customFormat="false" ht="13" hidden="false" customHeight="false" outlineLevel="0" collapsed="false">
      <c r="A149" s="0" t="s">
        <v>440</v>
      </c>
      <c r="B149" s="0" t="s">
        <v>64</v>
      </c>
      <c r="C149" s="0" t="s">
        <v>441</v>
      </c>
      <c r="D149" s="0" t="s">
        <v>74</v>
      </c>
      <c r="F149" s="0" t="s">
        <v>442</v>
      </c>
      <c r="G149" s="0" t="str">
        <f aca="false">LEFT(SUBSTITUTE(A149," ",""),2)</f>
        <v>SK</v>
      </c>
      <c r="H149" s="0" t="str">
        <f aca="false">RIGHT(SUBSTITUTE(A149," ",""),LEN(SUBSTITUTE(A149," ",""))-2)</f>
        <v>000003189194</v>
      </c>
      <c r="I149" s="12" t="n">
        <v>505700033</v>
      </c>
      <c r="J149" s="1" t="str">
        <f aca="false">RIGHT(SUBSTITUTE(A149," ",""),4)</f>
        <v>9194</v>
      </c>
      <c r="K149" s="13" t="n">
        <f aca="false">DATE(VALUE(RIGHT(C149,4)), VALUE(MID(C149,4,2)), VALUE(LEFT(C149,2)))</f>
        <v>43135</v>
      </c>
      <c r="L149" s="0" t="n">
        <f aca="false">_xlfn.SWITCH(LOWER(B149),  "bahnica", 1,  "baran", 2,  "jahnička", 3,  "baránok", 4,  "")</f>
        <v>1</v>
      </c>
      <c r="N149" s="0" t="s">
        <v>68</v>
      </c>
      <c r="O149" s="0" t="str">
        <f aca="false">IF(RIGHT(TRIM(D149),3)="100", LEFT(TRIM(D149),LEN(TRIM(D149))-3) &amp; "      00", "----")</f>
        <v>SD      00</v>
      </c>
      <c r="P149" s="0" t="n">
        <v>1</v>
      </c>
      <c r="S149" s="0" t="str">
        <f aca="false">IF(TRIM(E149)="","",SUBSTITUTE(E149," ",""))</f>
        <v/>
      </c>
      <c r="V149" s="0" t="str">
        <f aca="false">IF(TRIM(F149)="","",SUBSTITUTE(F149," ",""))</f>
        <v>SK000002582849</v>
      </c>
      <c r="W149" s="0" t="n">
        <v>1</v>
      </c>
    </row>
    <row r="150" customFormat="false" ht="13" hidden="false" customHeight="false" outlineLevel="0" collapsed="false">
      <c r="A150" s="0" t="s">
        <v>443</v>
      </c>
      <c r="B150" s="0" t="s">
        <v>64</v>
      </c>
      <c r="C150" s="0" t="s">
        <v>388</v>
      </c>
      <c r="D150" s="0" t="s">
        <v>74</v>
      </c>
      <c r="F150" s="0" t="s">
        <v>444</v>
      </c>
      <c r="G150" s="0" t="str">
        <f aca="false">LEFT(SUBSTITUTE(A150," ",""),2)</f>
        <v>SK</v>
      </c>
      <c r="H150" s="0" t="str">
        <f aca="false">RIGHT(SUBSTITUTE(A150," ",""),LEN(SUBSTITUTE(A150," ",""))-2)</f>
        <v>000003189207</v>
      </c>
      <c r="I150" s="12" t="n">
        <v>505700033</v>
      </c>
      <c r="J150" s="1" t="str">
        <f aca="false">RIGHT(SUBSTITUTE(A150," ",""),4)</f>
        <v>9207</v>
      </c>
      <c r="K150" s="13" t="n">
        <f aca="false">DATE(VALUE(RIGHT(C150,4)), VALUE(MID(C150,4,2)), VALUE(LEFT(C150,2)))</f>
        <v>43117</v>
      </c>
      <c r="L150" s="0" t="n">
        <f aca="false">_xlfn.SWITCH(LOWER(B150),  "bahnica", 1,  "baran", 2,  "jahnička", 3,  "baránok", 4,  "")</f>
        <v>1</v>
      </c>
      <c r="N150" s="0" t="s">
        <v>68</v>
      </c>
      <c r="O150" s="0" t="str">
        <f aca="false">IF(RIGHT(TRIM(D150),3)="100", LEFT(TRIM(D150),LEN(TRIM(D150))-3) &amp; "      00", "----")</f>
        <v>SD      00</v>
      </c>
      <c r="P150" s="0" t="n">
        <v>1</v>
      </c>
      <c r="S150" s="0" t="str">
        <f aca="false">IF(TRIM(E150)="","",SUBSTITUTE(E150," ",""))</f>
        <v/>
      </c>
      <c r="V150" s="0" t="str">
        <f aca="false">IF(TRIM(F150)="","",SUBSTITUTE(F150," ",""))</f>
        <v>SK000002365257</v>
      </c>
      <c r="W150" s="0" t="n">
        <v>1</v>
      </c>
    </row>
    <row r="151" customFormat="false" ht="13" hidden="false" customHeight="false" outlineLevel="0" collapsed="false">
      <c r="A151" s="0" t="s">
        <v>445</v>
      </c>
      <c r="B151" s="0" t="s">
        <v>64</v>
      </c>
      <c r="C151" s="0" t="s">
        <v>378</v>
      </c>
      <c r="D151" s="0" t="s">
        <v>74</v>
      </c>
      <c r="F151" s="0" t="s">
        <v>446</v>
      </c>
      <c r="G151" s="0" t="str">
        <f aca="false">LEFT(SUBSTITUTE(A151," ",""),2)</f>
        <v>SK</v>
      </c>
      <c r="H151" s="0" t="str">
        <f aca="false">RIGHT(SUBSTITUTE(A151," ",""),LEN(SUBSTITUTE(A151," ",""))-2)</f>
        <v>000003189208</v>
      </c>
      <c r="I151" s="12" t="n">
        <v>505700033</v>
      </c>
      <c r="J151" s="1" t="str">
        <f aca="false">RIGHT(SUBSTITUTE(A151," ",""),4)</f>
        <v>9208</v>
      </c>
      <c r="K151" s="13" t="n">
        <f aca="false">DATE(VALUE(RIGHT(C151,4)), VALUE(MID(C151,4,2)), VALUE(LEFT(C151,2)))</f>
        <v>43119</v>
      </c>
      <c r="L151" s="0" t="n">
        <f aca="false">_xlfn.SWITCH(LOWER(B151),  "bahnica", 1,  "baran", 2,  "jahnička", 3,  "baránok", 4,  "")</f>
        <v>1</v>
      </c>
      <c r="N151" s="0" t="s">
        <v>68</v>
      </c>
      <c r="O151" s="0" t="str">
        <f aca="false">IF(RIGHT(TRIM(D151),3)="100", LEFT(TRIM(D151),LEN(TRIM(D151))-3) &amp; "      00", "----")</f>
        <v>SD      00</v>
      </c>
      <c r="P151" s="0" t="n">
        <v>1</v>
      </c>
      <c r="S151" s="0" t="str">
        <f aca="false">IF(TRIM(E151)="","",SUBSTITUTE(E151," ",""))</f>
        <v/>
      </c>
      <c r="V151" s="0" t="str">
        <f aca="false">IF(TRIM(F151)="","",SUBSTITUTE(F151," ",""))</f>
        <v>SK000002365211</v>
      </c>
      <c r="W151" s="0" t="n">
        <v>1</v>
      </c>
    </row>
    <row r="152" customFormat="false" ht="13" hidden="false" customHeight="false" outlineLevel="0" collapsed="false">
      <c r="A152" s="0" t="s">
        <v>447</v>
      </c>
      <c r="B152" s="0" t="s">
        <v>64</v>
      </c>
      <c r="C152" s="0" t="s">
        <v>367</v>
      </c>
      <c r="D152" s="0" t="s">
        <v>74</v>
      </c>
      <c r="F152" s="0" t="s">
        <v>448</v>
      </c>
      <c r="G152" s="0" t="str">
        <f aca="false">LEFT(SUBSTITUTE(A152," ",""),2)</f>
        <v>SK</v>
      </c>
      <c r="H152" s="0" t="str">
        <f aca="false">RIGHT(SUBSTITUTE(A152," ",""),LEN(SUBSTITUTE(A152," ",""))-2)</f>
        <v>000003189212</v>
      </c>
      <c r="I152" s="12" t="n">
        <v>505700033</v>
      </c>
      <c r="J152" s="1" t="str">
        <f aca="false">RIGHT(SUBSTITUTE(A152," ",""),4)</f>
        <v>9212</v>
      </c>
      <c r="K152" s="13" t="n">
        <f aca="false">DATE(VALUE(RIGHT(C152,4)), VALUE(MID(C152,4,2)), VALUE(LEFT(C152,2)))</f>
        <v>43133</v>
      </c>
      <c r="L152" s="0" t="n">
        <f aca="false">_xlfn.SWITCH(LOWER(B152),  "bahnica", 1,  "baran", 2,  "jahnička", 3,  "baránok", 4,  "")</f>
        <v>1</v>
      </c>
      <c r="N152" s="0" t="s">
        <v>68</v>
      </c>
      <c r="O152" s="0" t="str">
        <f aca="false">IF(RIGHT(TRIM(D152),3)="100", LEFT(TRIM(D152),LEN(TRIM(D152))-3) &amp; "      00", "----")</f>
        <v>SD      00</v>
      </c>
      <c r="P152" s="0" t="n">
        <v>1</v>
      </c>
      <c r="S152" s="0" t="str">
        <f aca="false">IF(TRIM(E152)="","",SUBSTITUTE(E152," ",""))</f>
        <v/>
      </c>
      <c r="V152" s="0" t="str">
        <f aca="false">IF(TRIM(F152)="","",SUBSTITUTE(F152," ",""))</f>
        <v>SK000002365214</v>
      </c>
      <c r="W152" s="0" t="n">
        <v>1</v>
      </c>
    </row>
    <row r="153" customFormat="false" ht="13" hidden="false" customHeight="false" outlineLevel="0" collapsed="false">
      <c r="A153" s="0" t="s">
        <v>449</v>
      </c>
      <c r="B153" s="0" t="s">
        <v>64</v>
      </c>
      <c r="C153" s="0" t="s">
        <v>367</v>
      </c>
      <c r="D153" s="0" t="s">
        <v>74</v>
      </c>
      <c r="F153" s="0" t="s">
        <v>450</v>
      </c>
      <c r="G153" s="0" t="str">
        <f aca="false">LEFT(SUBSTITUTE(A153," ",""),2)</f>
        <v>SK</v>
      </c>
      <c r="H153" s="0" t="str">
        <f aca="false">RIGHT(SUBSTITUTE(A153," ",""),LEN(SUBSTITUTE(A153," ",""))-2)</f>
        <v>000003189217</v>
      </c>
      <c r="I153" s="12" t="n">
        <v>505700033</v>
      </c>
      <c r="J153" s="1" t="str">
        <f aca="false">RIGHT(SUBSTITUTE(A153," ",""),4)</f>
        <v>9217</v>
      </c>
      <c r="K153" s="13" t="n">
        <f aca="false">DATE(VALUE(RIGHT(C153,4)), VALUE(MID(C153,4,2)), VALUE(LEFT(C153,2)))</f>
        <v>43133</v>
      </c>
      <c r="L153" s="0" t="n">
        <f aca="false">_xlfn.SWITCH(LOWER(B153),  "bahnica", 1,  "baran", 2,  "jahnička", 3,  "baránok", 4,  "")</f>
        <v>1</v>
      </c>
      <c r="N153" s="0" t="s">
        <v>68</v>
      </c>
      <c r="O153" s="0" t="str">
        <f aca="false">IF(RIGHT(TRIM(D153),3)="100", LEFT(TRIM(D153),LEN(TRIM(D153))-3) &amp; "      00", "----")</f>
        <v>SD      00</v>
      </c>
      <c r="P153" s="0" t="n">
        <v>1</v>
      </c>
      <c r="S153" s="0" t="str">
        <f aca="false">IF(TRIM(E153)="","",SUBSTITUTE(E153," ",""))</f>
        <v/>
      </c>
      <c r="V153" s="0" t="str">
        <f aca="false">IF(TRIM(F153)="","",SUBSTITUTE(F153," ",""))</f>
        <v>SK000002582905</v>
      </c>
      <c r="W153" s="0" t="n">
        <v>1</v>
      </c>
    </row>
    <row r="154" customFormat="false" ht="13" hidden="false" customHeight="false" outlineLevel="0" collapsed="false">
      <c r="A154" s="0" t="s">
        <v>451</v>
      </c>
      <c r="B154" s="0" t="s">
        <v>64</v>
      </c>
      <c r="C154" s="0" t="s">
        <v>425</v>
      </c>
      <c r="D154" s="0" t="s">
        <v>74</v>
      </c>
      <c r="F154" s="0" t="s">
        <v>452</v>
      </c>
      <c r="G154" s="0" t="str">
        <f aca="false">LEFT(SUBSTITUTE(A154," ",""),2)</f>
        <v>SK</v>
      </c>
      <c r="H154" s="0" t="str">
        <f aca="false">RIGHT(SUBSTITUTE(A154," ",""),LEN(SUBSTITUTE(A154," ",""))-2)</f>
        <v>000003189221</v>
      </c>
      <c r="I154" s="12" t="n">
        <v>505700033</v>
      </c>
      <c r="J154" s="1" t="str">
        <f aca="false">RIGHT(SUBSTITUTE(A154," ",""),4)</f>
        <v>9221</v>
      </c>
      <c r="K154" s="13" t="n">
        <f aca="false">DATE(VALUE(RIGHT(C154,4)), VALUE(MID(C154,4,2)), VALUE(LEFT(C154,2)))</f>
        <v>43138</v>
      </c>
      <c r="L154" s="0" t="n">
        <f aca="false">_xlfn.SWITCH(LOWER(B154),  "bahnica", 1,  "baran", 2,  "jahnička", 3,  "baránok", 4,  "")</f>
        <v>1</v>
      </c>
      <c r="N154" s="0" t="s">
        <v>68</v>
      </c>
      <c r="O154" s="0" t="str">
        <f aca="false">IF(RIGHT(TRIM(D154),3)="100", LEFT(TRIM(D154),LEN(TRIM(D154))-3) &amp; "      00", "----")</f>
        <v>SD      00</v>
      </c>
      <c r="P154" s="0" t="n">
        <v>1</v>
      </c>
      <c r="S154" s="0" t="str">
        <f aca="false">IF(TRIM(E154)="","",SUBSTITUTE(E154," ",""))</f>
        <v/>
      </c>
      <c r="V154" s="0" t="str">
        <f aca="false">IF(TRIM(F154)="","",SUBSTITUTE(F154," ",""))</f>
        <v>SK000002582760</v>
      </c>
      <c r="W154" s="0" t="n">
        <v>1</v>
      </c>
    </row>
    <row r="155" customFormat="false" ht="13" hidden="false" customHeight="false" outlineLevel="0" collapsed="false">
      <c r="A155" s="0" t="s">
        <v>453</v>
      </c>
      <c r="B155" s="0" t="s">
        <v>64</v>
      </c>
      <c r="C155" s="0" t="s">
        <v>337</v>
      </c>
      <c r="D155" s="0" t="s">
        <v>74</v>
      </c>
      <c r="F155" s="0" t="s">
        <v>454</v>
      </c>
      <c r="G155" s="0" t="str">
        <f aca="false">LEFT(SUBSTITUTE(A155," ",""),2)</f>
        <v>SK</v>
      </c>
      <c r="H155" s="0" t="str">
        <f aca="false">RIGHT(SUBSTITUTE(A155," ",""),LEN(SUBSTITUTE(A155," ",""))-2)</f>
        <v>000003189222</v>
      </c>
      <c r="I155" s="12" t="n">
        <v>505700033</v>
      </c>
      <c r="J155" s="1" t="str">
        <f aca="false">RIGHT(SUBSTITUTE(A155," ",""),4)</f>
        <v>9222</v>
      </c>
      <c r="K155" s="13" t="n">
        <f aca="false">DATE(VALUE(RIGHT(C155,4)), VALUE(MID(C155,4,2)), VALUE(LEFT(C155,2)))</f>
        <v>43127</v>
      </c>
      <c r="L155" s="0" t="n">
        <f aca="false">_xlfn.SWITCH(LOWER(B155),  "bahnica", 1,  "baran", 2,  "jahnička", 3,  "baránok", 4,  "")</f>
        <v>1</v>
      </c>
      <c r="N155" s="0" t="s">
        <v>68</v>
      </c>
      <c r="O155" s="0" t="str">
        <f aca="false">IF(RIGHT(TRIM(D155),3)="100", LEFT(TRIM(D155),LEN(TRIM(D155))-3) &amp; "      00", "----")</f>
        <v>SD      00</v>
      </c>
      <c r="P155" s="0" t="n">
        <v>1</v>
      </c>
      <c r="S155" s="0" t="str">
        <f aca="false">IF(TRIM(E155)="","",SUBSTITUTE(E155," ",""))</f>
        <v/>
      </c>
      <c r="V155" s="0" t="str">
        <f aca="false">IF(TRIM(F155)="","",SUBSTITUTE(F155," ",""))</f>
        <v>SK000002582790</v>
      </c>
      <c r="W155" s="0" t="n">
        <v>1</v>
      </c>
    </row>
    <row r="156" customFormat="false" ht="13" hidden="false" customHeight="false" outlineLevel="0" collapsed="false">
      <c r="A156" s="0" t="s">
        <v>455</v>
      </c>
      <c r="B156" s="0" t="s">
        <v>64</v>
      </c>
      <c r="C156" s="0" t="s">
        <v>343</v>
      </c>
      <c r="D156" s="0" t="s">
        <v>74</v>
      </c>
      <c r="F156" s="0" t="s">
        <v>456</v>
      </c>
      <c r="G156" s="0" t="str">
        <f aca="false">LEFT(SUBSTITUTE(A156," ",""),2)</f>
        <v>SK</v>
      </c>
      <c r="H156" s="0" t="str">
        <f aca="false">RIGHT(SUBSTITUTE(A156," ",""),LEN(SUBSTITUTE(A156," ",""))-2)</f>
        <v>000003189230</v>
      </c>
      <c r="I156" s="12" t="n">
        <v>505700033</v>
      </c>
      <c r="J156" s="1" t="str">
        <f aca="false">RIGHT(SUBSTITUTE(A156," ",""),4)</f>
        <v>9230</v>
      </c>
      <c r="K156" s="13" t="n">
        <f aca="false">DATE(VALUE(RIGHT(C156,4)), VALUE(MID(C156,4,2)), VALUE(LEFT(C156,2)))</f>
        <v>43128</v>
      </c>
      <c r="L156" s="0" t="n">
        <f aca="false">_xlfn.SWITCH(LOWER(B156),  "bahnica", 1,  "baran", 2,  "jahnička", 3,  "baránok", 4,  "")</f>
        <v>1</v>
      </c>
      <c r="N156" s="0" t="s">
        <v>68</v>
      </c>
      <c r="O156" s="0" t="str">
        <f aca="false">IF(RIGHT(TRIM(D156),3)="100", LEFT(TRIM(D156),LEN(TRIM(D156))-3) &amp; "      00", "----")</f>
        <v>SD      00</v>
      </c>
      <c r="P156" s="0" t="n">
        <v>1</v>
      </c>
      <c r="S156" s="0" t="str">
        <f aca="false">IF(TRIM(E156)="","",SUBSTITUTE(E156," ",""))</f>
        <v/>
      </c>
      <c r="V156" s="0" t="str">
        <f aca="false">IF(TRIM(F156)="","",SUBSTITUTE(F156," ",""))</f>
        <v>SK000002582658</v>
      </c>
      <c r="W156" s="0" t="n">
        <v>1</v>
      </c>
    </row>
    <row r="157" customFormat="false" ht="13" hidden="false" customHeight="false" outlineLevel="0" collapsed="false">
      <c r="A157" s="0" t="s">
        <v>457</v>
      </c>
      <c r="B157" s="0" t="s">
        <v>64</v>
      </c>
      <c r="C157" s="0" t="s">
        <v>458</v>
      </c>
      <c r="D157" s="0" t="s">
        <v>74</v>
      </c>
      <c r="F157" s="0" t="s">
        <v>459</v>
      </c>
      <c r="G157" s="0" t="str">
        <f aca="false">LEFT(SUBSTITUTE(A157," ",""),2)</f>
        <v>SK</v>
      </c>
      <c r="H157" s="0" t="str">
        <f aca="false">RIGHT(SUBSTITUTE(A157," ",""),LEN(SUBSTITUTE(A157," ",""))-2)</f>
        <v>000003189253</v>
      </c>
      <c r="I157" s="12" t="n">
        <v>505700033</v>
      </c>
      <c r="J157" s="1" t="str">
        <f aca="false">RIGHT(SUBSTITUTE(A157," ",""),4)</f>
        <v>9253</v>
      </c>
      <c r="K157" s="13" t="n">
        <f aca="false">DATE(VALUE(RIGHT(C157,4)), VALUE(MID(C157,4,2)), VALUE(LEFT(C157,2)))</f>
        <v>43137</v>
      </c>
      <c r="L157" s="0" t="n">
        <f aca="false">_xlfn.SWITCH(LOWER(B157),  "bahnica", 1,  "baran", 2,  "jahnička", 3,  "baránok", 4,  "")</f>
        <v>1</v>
      </c>
      <c r="N157" s="0" t="s">
        <v>68</v>
      </c>
      <c r="O157" s="0" t="str">
        <f aca="false">IF(RIGHT(TRIM(D157),3)="100", LEFT(TRIM(D157),LEN(TRIM(D157))-3) &amp; "      00", "----")</f>
        <v>SD      00</v>
      </c>
      <c r="P157" s="0" t="n">
        <v>1</v>
      </c>
      <c r="S157" s="0" t="str">
        <f aca="false">IF(TRIM(E157)="","",SUBSTITUTE(E157," ",""))</f>
        <v/>
      </c>
      <c r="V157" s="0" t="str">
        <f aca="false">IF(TRIM(F157)="","",SUBSTITUTE(F157," ",""))</f>
        <v>SK000002582844</v>
      </c>
      <c r="W157" s="0" t="n">
        <v>1</v>
      </c>
    </row>
    <row r="158" customFormat="false" ht="13" hidden="false" customHeight="false" outlineLevel="0" collapsed="false">
      <c r="A158" s="0" t="s">
        <v>460</v>
      </c>
      <c r="B158" s="0" t="s">
        <v>64</v>
      </c>
      <c r="C158" s="0" t="s">
        <v>362</v>
      </c>
      <c r="D158" s="0" t="s">
        <v>74</v>
      </c>
      <c r="F158" s="0" t="s">
        <v>461</v>
      </c>
      <c r="G158" s="0" t="str">
        <f aca="false">LEFT(SUBSTITUTE(A158," ",""),2)</f>
        <v>SK</v>
      </c>
      <c r="H158" s="0" t="str">
        <f aca="false">RIGHT(SUBSTITUTE(A158," ",""),LEN(SUBSTITUTE(A158," ",""))-2)</f>
        <v>000003189254</v>
      </c>
      <c r="I158" s="12" t="n">
        <v>505700033</v>
      </c>
      <c r="J158" s="1" t="str">
        <f aca="false">RIGHT(SUBSTITUTE(A158," ",""),4)</f>
        <v>9254</v>
      </c>
      <c r="K158" s="13" t="n">
        <f aca="false">DATE(VALUE(RIGHT(C158,4)), VALUE(MID(C158,4,2)), VALUE(LEFT(C158,2)))</f>
        <v>43118</v>
      </c>
      <c r="L158" s="0" t="n">
        <f aca="false">_xlfn.SWITCH(LOWER(B158),  "bahnica", 1,  "baran", 2,  "jahnička", 3,  "baránok", 4,  "")</f>
        <v>1</v>
      </c>
      <c r="N158" s="0" t="s">
        <v>68</v>
      </c>
      <c r="O158" s="0" t="str">
        <f aca="false">IF(RIGHT(TRIM(D158),3)="100", LEFT(TRIM(D158),LEN(TRIM(D158))-3) &amp; "      00", "----")</f>
        <v>SD      00</v>
      </c>
      <c r="P158" s="0" t="n">
        <v>1</v>
      </c>
      <c r="S158" s="0" t="str">
        <f aca="false">IF(TRIM(E158)="","",SUBSTITUTE(E158," ",""))</f>
        <v/>
      </c>
      <c r="V158" s="0" t="str">
        <f aca="false">IF(TRIM(F158)="","",SUBSTITUTE(F158," ",""))</f>
        <v>SK000002582779</v>
      </c>
      <c r="W158" s="0" t="n">
        <v>1</v>
      </c>
    </row>
    <row r="159" customFormat="false" ht="13" hidden="false" customHeight="false" outlineLevel="0" collapsed="false">
      <c r="A159" s="0" t="s">
        <v>462</v>
      </c>
      <c r="B159" s="0" t="s">
        <v>64</v>
      </c>
      <c r="C159" s="0" t="s">
        <v>463</v>
      </c>
      <c r="D159" s="0" t="s">
        <v>74</v>
      </c>
      <c r="F159" s="0" t="s">
        <v>464</v>
      </c>
      <c r="G159" s="0" t="str">
        <f aca="false">LEFT(SUBSTITUTE(A159," ",""),2)</f>
        <v>SK</v>
      </c>
      <c r="H159" s="0" t="str">
        <f aca="false">RIGHT(SUBSTITUTE(A159," ",""),LEN(SUBSTITUTE(A159," ",""))-2)</f>
        <v>000003189262</v>
      </c>
      <c r="I159" s="12" t="n">
        <v>505700033</v>
      </c>
      <c r="J159" s="1" t="str">
        <f aca="false">RIGHT(SUBSTITUTE(A159," ",""),4)</f>
        <v>9262</v>
      </c>
      <c r="K159" s="13" t="n">
        <f aca="false">DATE(VALUE(RIGHT(C159,4)), VALUE(MID(C159,4,2)), VALUE(LEFT(C159,2)))</f>
        <v>43132</v>
      </c>
      <c r="L159" s="0" t="n">
        <f aca="false">_xlfn.SWITCH(LOWER(B159),  "bahnica", 1,  "baran", 2,  "jahnička", 3,  "baránok", 4,  "")</f>
        <v>1</v>
      </c>
      <c r="N159" s="0" t="s">
        <v>68</v>
      </c>
      <c r="O159" s="0" t="str">
        <f aca="false">IF(RIGHT(TRIM(D159),3)="100", LEFT(TRIM(D159),LEN(TRIM(D159))-3) &amp; "      00", "----")</f>
        <v>SD      00</v>
      </c>
      <c r="P159" s="0" t="n">
        <v>1</v>
      </c>
      <c r="S159" s="0" t="str">
        <f aca="false">IF(TRIM(E159)="","",SUBSTITUTE(E159," ",""))</f>
        <v/>
      </c>
      <c r="V159" s="0" t="str">
        <f aca="false">IF(TRIM(F159)="","",SUBSTITUTE(F159," ",""))</f>
        <v>SK000002584610</v>
      </c>
      <c r="W159" s="0" t="n">
        <v>1</v>
      </c>
    </row>
    <row r="160" customFormat="false" ht="13" hidden="false" customHeight="false" outlineLevel="0" collapsed="false">
      <c r="A160" s="0" t="s">
        <v>465</v>
      </c>
      <c r="B160" s="0" t="s">
        <v>64</v>
      </c>
      <c r="C160" s="0" t="s">
        <v>466</v>
      </c>
      <c r="D160" s="0" t="s">
        <v>74</v>
      </c>
      <c r="F160" s="0" t="s">
        <v>467</v>
      </c>
      <c r="G160" s="0" t="str">
        <f aca="false">LEFT(SUBSTITUTE(A160," ",""),2)</f>
        <v>SK</v>
      </c>
      <c r="H160" s="0" t="str">
        <f aca="false">RIGHT(SUBSTITUTE(A160," ",""),LEN(SUBSTITUTE(A160," ",""))-2)</f>
        <v>000003189265</v>
      </c>
      <c r="I160" s="12" t="n">
        <v>505700033</v>
      </c>
      <c r="J160" s="1" t="str">
        <f aca="false">RIGHT(SUBSTITUTE(A160," ",""),4)</f>
        <v>9265</v>
      </c>
      <c r="K160" s="13" t="n">
        <f aca="false">DATE(VALUE(RIGHT(C160,4)), VALUE(MID(C160,4,2)), VALUE(LEFT(C160,2)))</f>
        <v>43136</v>
      </c>
      <c r="L160" s="0" t="n">
        <f aca="false">_xlfn.SWITCH(LOWER(B160),  "bahnica", 1,  "baran", 2,  "jahnička", 3,  "baránok", 4,  "")</f>
        <v>1</v>
      </c>
      <c r="N160" s="0" t="s">
        <v>68</v>
      </c>
      <c r="O160" s="0" t="str">
        <f aca="false">IF(RIGHT(TRIM(D160),3)="100", LEFT(TRIM(D160),LEN(TRIM(D160))-3) &amp; "      00", "----")</f>
        <v>SD      00</v>
      </c>
      <c r="P160" s="0" t="n">
        <v>1</v>
      </c>
      <c r="S160" s="0" t="str">
        <f aca="false">IF(TRIM(E160)="","",SUBSTITUTE(E160," ",""))</f>
        <v/>
      </c>
      <c r="V160" s="0" t="str">
        <f aca="false">IF(TRIM(F160)="","",SUBSTITUTE(F160," ",""))</f>
        <v>SK000002584697</v>
      </c>
      <c r="W160" s="0" t="n">
        <v>1</v>
      </c>
    </row>
    <row r="161" customFormat="false" ht="13" hidden="false" customHeight="false" outlineLevel="0" collapsed="false">
      <c r="A161" s="0" t="s">
        <v>468</v>
      </c>
      <c r="B161" s="0" t="s">
        <v>64</v>
      </c>
      <c r="C161" s="0" t="s">
        <v>469</v>
      </c>
      <c r="D161" s="0" t="s">
        <v>74</v>
      </c>
      <c r="F161" s="0" t="s">
        <v>470</v>
      </c>
      <c r="G161" s="0" t="str">
        <f aca="false">LEFT(SUBSTITUTE(A161," ",""),2)</f>
        <v>SK</v>
      </c>
      <c r="H161" s="0" t="str">
        <f aca="false">RIGHT(SUBSTITUTE(A161," ",""),LEN(SUBSTITUTE(A161," ",""))-2)</f>
        <v>000003189273</v>
      </c>
      <c r="I161" s="12" t="n">
        <v>505700033</v>
      </c>
      <c r="J161" s="1" t="str">
        <f aca="false">RIGHT(SUBSTITUTE(A161," ",""),4)</f>
        <v>9273</v>
      </c>
      <c r="K161" s="13" t="n">
        <f aca="false">DATE(VALUE(RIGHT(C161,4)), VALUE(MID(C161,4,2)), VALUE(LEFT(C161,2)))</f>
        <v>43141</v>
      </c>
      <c r="L161" s="0" t="n">
        <f aca="false">_xlfn.SWITCH(LOWER(B161),  "bahnica", 1,  "baran", 2,  "jahnička", 3,  "baránok", 4,  "")</f>
        <v>1</v>
      </c>
      <c r="N161" s="0" t="s">
        <v>68</v>
      </c>
      <c r="O161" s="0" t="str">
        <f aca="false">IF(RIGHT(TRIM(D161),3)="100", LEFT(TRIM(D161),LEN(TRIM(D161))-3) &amp; "      00", "----")</f>
        <v>SD      00</v>
      </c>
      <c r="P161" s="0" t="n">
        <v>1</v>
      </c>
      <c r="S161" s="0" t="str">
        <f aca="false">IF(TRIM(E161)="","",SUBSTITUTE(E161," ",""))</f>
        <v/>
      </c>
      <c r="V161" s="0" t="str">
        <f aca="false">IF(TRIM(F161)="","",SUBSTITUTE(F161," ",""))</f>
        <v>SK000002582848</v>
      </c>
      <c r="W161" s="0" t="n">
        <v>1</v>
      </c>
    </row>
    <row r="162" customFormat="false" ht="13" hidden="false" customHeight="false" outlineLevel="0" collapsed="false">
      <c r="A162" s="0" t="s">
        <v>471</v>
      </c>
      <c r="B162" s="0" t="s">
        <v>64</v>
      </c>
      <c r="C162" s="0" t="s">
        <v>458</v>
      </c>
      <c r="D162" s="0" t="s">
        <v>74</v>
      </c>
      <c r="F162" s="0" t="s">
        <v>472</v>
      </c>
      <c r="G162" s="0" t="str">
        <f aca="false">LEFT(SUBSTITUTE(A162," ",""),2)</f>
        <v>SK</v>
      </c>
      <c r="H162" s="0" t="str">
        <f aca="false">RIGHT(SUBSTITUTE(A162," ",""),LEN(SUBSTITUTE(A162," ",""))-2)</f>
        <v>000003189278</v>
      </c>
      <c r="I162" s="12" t="n">
        <v>505700033</v>
      </c>
      <c r="J162" s="1" t="str">
        <f aca="false">RIGHT(SUBSTITUTE(A162," ",""),4)</f>
        <v>9278</v>
      </c>
      <c r="K162" s="13" t="n">
        <f aca="false">DATE(VALUE(RIGHT(C162,4)), VALUE(MID(C162,4,2)), VALUE(LEFT(C162,2)))</f>
        <v>43137</v>
      </c>
      <c r="L162" s="0" t="n">
        <f aca="false">_xlfn.SWITCH(LOWER(B162),  "bahnica", 1,  "baran", 2,  "jahnička", 3,  "baránok", 4,  "")</f>
        <v>1</v>
      </c>
      <c r="N162" s="0" t="s">
        <v>68</v>
      </c>
      <c r="O162" s="0" t="str">
        <f aca="false">IF(RIGHT(TRIM(D162),3)="100", LEFT(TRIM(D162),LEN(TRIM(D162))-3) &amp; "      00", "----")</f>
        <v>SD      00</v>
      </c>
      <c r="P162" s="0" t="n">
        <v>1</v>
      </c>
      <c r="S162" s="0" t="str">
        <f aca="false">IF(TRIM(E162)="","",SUBSTITUTE(E162," ",""))</f>
        <v/>
      </c>
      <c r="V162" s="0" t="str">
        <f aca="false">IF(TRIM(F162)="","",SUBSTITUTE(F162," ",""))</f>
        <v>SK000002582839</v>
      </c>
      <c r="W162" s="0" t="n">
        <v>1</v>
      </c>
    </row>
    <row r="163" customFormat="false" ht="13" hidden="false" customHeight="false" outlineLevel="0" collapsed="false">
      <c r="A163" s="0" t="s">
        <v>473</v>
      </c>
      <c r="B163" s="0" t="s">
        <v>64</v>
      </c>
      <c r="C163" s="0" t="s">
        <v>370</v>
      </c>
      <c r="D163" s="0" t="s">
        <v>74</v>
      </c>
      <c r="F163" s="0" t="s">
        <v>474</v>
      </c>
      <c r="G163" s="0" t="str">
        <f aca="false">LEFT(SUBSTITUTE(A163," ",""),2)</f>
        <v>SK</v>
      </c>
      <c r="H163" s="0" t="str">
        <f aca="false">RIGHT(SUBSTITUTE(A163," ",""),LEN(SUBSTITUTE(A163," ",""))-2)</f>
        <v>000003189279</v>
      </c>
      <c r="I163" s="12" t="n">
        <v>505700033</v>
      </c>
      <c r="J163" s="1" t="str">
        <f aca="false">RIGHT(SUBSTITUTE(A163," ",""),4)</f>
        <v>9279</v>
      </c>
      <c r="K163" s="13" t="n">
        <f aca="false">DATE(VALUE(RIGHT(C163,4)), VALUE(MID(C163,4,2)), VALUE(LEFT(C163,2)))</f>
        <v>43126</v>
      </c>
      <c r="L163" s="0" t="n">
        <f aca="false">_xlfn.SWITCH(LOWER(B163),  "bahnica", 1,  "baran", 2,  "jahnička", 3,  "baránok", 4,  "")</f>
        <v>1</v>
      </c>
      <c r="N163" s="0" t="s">
        <v>68</v>
      </c>
      <c r="O163" s="0" t="str">
        <f aca="false">IF(RIGHT(TRIM(D163),3)="100", LEFT(TRIM(D163),LEN(TRIM(D163))-3) &amp; "      00", "----")</f>
        <v>SD      00</v>
      </c>
      <c r="P163" s="0" t="n">
        <v>1</v>
      </c>
      <c r="S163" s="0" t="str">
        <f aca="false">IF(TRIM(E163)="","",SUBSTITUTE(E163," ",""))</f>
        <v/>
      </c>
      <c r="V163" s="0" t="str">
        <f aca="false">IF(TRIM(F163)="","",SUBSTITUTE(F163," ",""))</f>
        <v>SK000002365272</v>
      </c>
      <c r="W163" s="0" t="n">
        <v>1</v>
      </c>
    </row>
    <row r="164" customFormat="false" ht="13" hidden="false" customHeight="false" outlineLevel="0" collapsed="false">
      <c r="A164" s="0" t="s">
        <v>475</v>
      </c>
      <c r="B164" s="0" t="s">
        <v>64</v>
      </c>
      <c r="C164" s="0" t="s">
        <v>370</v>
      </c>
      <c r="D164" s="0" t="s">
        <v>74</v>
      </c>
      <c r="F164" s="0" t="s">
        <v>476</v>
      </c>
      <c r="G164" s="0" t="str">
        <f aca="false">LEFT(SUBSTITUTE(A164," ",""),2)</f>
        <v>SK</v>
      </c>
      <c r="H164" s="0" t="str">
        <f aca="false">RIGHT(SUBSTITUTE(A164," ",""),LEN(SUBSTITUTE(A164," ",""))-2)</f>
        <v>000003189282</v>
      </c>
      <c r="I164" s="12" t="n">
        <v>505700033</v>
      </c>
      <c r="J164" s="1" t="str">
        <f aca="false">RIGHT(SUBSTITUTE(A164," ",""),4)</f>
        <v>9282</v>
      </c>
      <c r="K164" s="13" t="n">
        <f aca="false">DATE(VALUE(RIGHT(C164,4)), VALUE(MID(C164,4,2)), VALUE(LEFT(C164,2)))</f>
        <v>43126</v>
      </c>
      <c r="L164" s="0" t="n">
        <f aca="false">_xlfn.SWITCH(LOWER(B164),  "bahnica", 1,  "baran", 2,  "jahnička", 3,  "baránok", 4,  "")</f>
        <v>1</v>
      </c>
      <c r="N164" s="0" t="s">
        <v>68</v>
      </c>
      <c r="O164" s="0" t="str">
        <f aca="false">IF(RIGHT(TRIM(D164),3)="100", LEFT(TRIM(D164),LEN(TRIM(D164))-3) &amp; "      00", "----")</f>
        <v>SD      00</v>
      </c>
      <c r="P164" s="0" t="n">
        <v>1</v>
      </c>
      <c r="S164" s="0" t="str">
        <f aca="false">IF(TRIM(E164)="","",SUBSTITUTE(E164," ",""))</f>
        <v/>
      </c>
      <c r="V164" s="0" t="str">
        <f aca="false">IF(TRIM(F164)="","",SUBSTITUTE(F164," ",""))</f>
        <v>SK000002582783</v>
      </c>
      <c r="W164" s="0" t="n">
        <v>1</v>
      </c>
    </row>
    <row r="165" customFormat="false" ht="13" hidden="false" customHeight="false" outlineLevel="0" collapsed="false">
      <c r="A165" s="0" t="s">
        <v>477</v>
      </c>
      <c r="B165" s="0" t="s">
        <v>64</v>
      </c>
      <c r="C165" s="0" t="s">
        <v>370</v>
      </c>
      <c r="D165" s="0" t="s">
        <v>74</v>
      </c>
      <c r="F165" s="0" t="s">
        <v>478</v>
      </c>
      <c r="G165" s="0" t="str">
        <f aca="false">LEFT(SUBSTITUTE(A165," ",""),2)</f>
        <v>SK</v>
      </c>
      <c r="H165" s="0" t="str">
        <f aca="false">RIGHT(SUBSTITUTE(A165," ",""),LEN(SUBSTITUTE(A165," ",""))-2)</f>
        <v>000003189283</v>
      </c>
      <c r="I165" s="12" t="n">
        <v>505700033</v>
      </c>
      <c r="J165" s="1" t="str">
        <f aca="false">RIGHT(SUBSTITUTE(A165," ",""),4)</f>
        <v>9283</v>
      </c>
      <c r="K165" s="13" t="n">
        <f aca="false">DATE(VALUE(RIGHT(C165,4)), VALUE(MID(C165,4,2)), VALUE(LEFT(C165,2)))</f>
        <v>43126</v>
      </c>
      <c r="L165" s="0" t="n">
        <f aca="false">_xlfn.SWITCH(LOWER(B165),  "bahnica", 1,  "baran", 2,  "jahnička", 3,  "baránok", 4,  "")</f>
        <v>1</v>
      </c>
      <c r="N165" s="0" t="s">
        <v>68</v>
      </c>
      <c r="O165" s="0" t="str">
        <f aca="false">IF(RIGHT(TRIM(D165),3)="100", LEFT(TRIM(D165),LEN(TRIM(D165))-3) &amp; "      00", "----")</f>
        <v>SD      00</v>
      </c>
      <c r="P165" s="0" t="n">
        <v>1</v>
      </c>
      <c r="S165" s="0" t="str">
        <f aca="false">IF(TRIM(E165)="","",SUBSTITUTE(E165," ",""))</f>
        <v/>
      </c>
      <c r="V165" s="0" t="str">
        <f aca="false">IF(TRIM(F165)="","",SUBSTITUTE(F165," ",""))</f>
        <v>SK000002365222</v>
      </c>
      <c r="W165" s="0" t="n">
        <v>1</v>
      </c>
    </row>
    <row r="166" customFormat="false" ht="13" hidden="false" customHeight="false" outlineLevel="0" collapsed="false">
      <c r="A166" s="0" t="s">
        <v>479</v>
      </c>
      <c r="B166" s="0" t="s">
        <v>64</v>
      </c>
      <c r="C166" s="0" t="s">
        <v>463</v>
      </c>
      <c r="D166" s="0" t="s">
        <v>74</v>
      </c>
      <c r="F166" s="0" t="s">
        <v>480</v>
      </c>
      <c r="G166" s="0" t="str">
        <f aca="false">LEFT(SUBSTITUTE(A166," ",""),2)</f>
        <v>SK</v>
      </c>
      <c r="H166" s="0" t="str">
        <f aca="false">RIGHT(SUBSTITUTE(A166," ",""),LEN(SUBSTITUTE(A166," ",""))-2)</f>
        <v>000003189284</v>
      </c>
      <c r="I166" s="12" t="n">
        <v>505700033</v>
      </c>
      <c r="J166" s="1" t="str">
        <f aca="false">RIGHT(SUBSTITUTE(A166," ",""),4)</f>
        <v>9284</v>
      </c>
      <c r="K166" s="13" t="n">
        <f aca="false">DATE(VALUE(RIGHT(C166,4)), VALUE(MID(C166,4,2)), VALUE(LEFT(C166,2)))</f>
        <v>43132</v>
      </c>
      <c r="L166" s="0" t="n">
        <f aca="false">_xlfn.SWITCH(LOWER(B166),  "bahnica", 1,  "baran", 2,  "jahnička", 3,  "baránok", 4,  "")</f>
        <v>1</v>
      </c>
      <c r="N166" s="0" t="s">
        <v>68</v>
      </c>
      <c r="O166" s="0" t="str">
        <f aca="false">IF(RIGHT(TRIM(D166),3)="100", LEFT(TRIM(D166),LEN(TRIM(D166))-3) &amp; "      00", "----")</f>
        <v>SD      00</v>
      </c>
      <c r="P166" s="0" t="n">
        <v>1</v>
      </c>
      <c r="S166" s="0" t="str">
        <f aca="false">IF(TRIM(E166)="","",SUBSTITUTE(E166," ",""))</f>
        <v/>
      </c>
      <c r="V166" s="0" t="str">
        <f aca="false">IF(TRIM(F166)="","",SUBSTITUTE(F166," ",""))</f>
        <v>SK000002582766</v>
      </c>
      <c r="W166" s="0" t="n">
        <v>1</v>
      </c>
    </row>
    <row r="167" customFormat="false" ht="13" hidden="false" customHeight="false" outlineLevel="0" collapsed="false">
      <c r="A167" s="0" t="s">
        <v>481</v>
      </c>
      <c r="B167" s="0" t="s">
        <v>64</v>
      </c>
      <c r="C167" s="0" t="s">
        <v>367</v>
      </c>
      <c r="D167" s="0" t="s">
        <v>74</v>
      </c>
      <c r="F167" s="0" t="s">
        <v>482</v>
      </c>
      <c r="G167" s="0" t="str">
        <f aca="false">LEFT(SUBSTITUTE(A167," ",""),2)</f>
        <v>SK</v>
      </c>
      <c r="H167" s="0" t="str">
        <f aca="false">RIGHT(SUBSTITUTE(A167," ",""),LEN(SUBSTITUTE(A167," ",""))-2)</f>
        <v>000003189290</v>
      </c>
      <c r="I167" s="12" t="n">
        <v>505700033</v>
      </c>
      <c r="J167" s="1" t="str">
        <f aca="false">RIGHT(SUBSTITUTE(A167," ",""),4)</f>
        <v>9290</v>
      </c>
      <c r="K167" s="13" t="n">
        <f aca="false">DATE(VALUE(RIGHT(C167,4)), VALUE(MID(C167,4,2)), VALUE(LEFT(C167,2)))</f>
        <v>43133</v>
      </c>
      <c r="L167" s="0" t="n">
        <f aca="false">_xlfn.SWITCH(LOWER(B167),  "bahnica", 1,  "baran", 2,  "jahnička", 3,  "baránok", 4,  "")</f>
        <v>1</v>
      </c>
      <c r="N167" s="0" t="s">
        <v>68</v>
      </c>
      <c r="O167" s="0" t="str">
        <f aca="false">IF(RIGHT(TRIM(D167),3)="100", LEFT(TRIM(D167),LEN(TRIM(D167))-3) &amp; "      00", "----")</f>
        <v>SD      00</v>
      </c>
      <c r="P167" s="0" t="n">
        <v>1</v>
      </c>
      <c r="S167" s="0" t="str">
        <f aca="false">IF(TRIM(E167)="","",SUBSTITUTE(E167," ",""))</f>
        <v/>
      </c>
      <c r="V167" s="0" t="str">
        <f aca="false">IF(TRIM(F167)="","",SUBSTITUTE(F167," ",""))</f>
        <v>SK000002582662</v>
      </c>
      <c r="W167" s="0" t="n">
        <v>1</v>
      </c>
    </row>
    <row r="168" customFormat="false" ht="13" hidden="false" customHeight="false" outlineLevel="0" collapsed="false">
      <c r="A168" s="0" t="s">
        <v>483</v>
      </c>
      <c r="B168" s="0" t="s">
        <v>64</v>
      </c>
      <c r="C168" s="0" t="s">
        <v>484</v>
      </c>
      <c r="D168" s="0" t="s">
        <v>74</v>
      </c>
      <c r="G168" s="0" t="str">
        <f aca="false">LEFT(SUBSTITUTE(A168," ",""),2)</f>
        <v>SK</v>
      </c>
      <c r="H168" s="0" t="str">
        <f aca="false">RIGHT(SUBSTITUTE(A168," ",""),LEN(SUBSTITUTE(A168," ",""))-2)</f>
        <v>000003190746</v>
      </c>
      <c r="I168" s="12" t="n">
        <v>505700033</v>
      </c>
      <c r="J168" s="1" t="str">
        <f aca="false">RIGHT(SUBSTITUTE(A168," ",""),4)</f>
        <v>0746</v>
      </c>
      <c r="K168" s="13" t="n">
        <f aca="false">DATE(VALUE(RIGHT(C168,4)), VALUE(MID(C168,4,2)), VALUE(LEFT(C168,2)))</f>
        <v>44327</v>
      </c>
      <c r="L168" s="0" t="n">
        <f aca="false">_xlfn.SWITCH(LOWER(B168),  "bahnica", 1,  "baran", 2,  "jahnička", 3,  "baránok", 4,  "")</f>
        <v>1</v>
      </c>
      <c r="N168" s="0" t="s">
        <v>68</v>
      </c>
      <c r="O168" s="0" t="str">
        <f aca="false">IF(RIGHT(TRIM(D168),3)="100", LEFT(TRIM(D168),LEN(TRIM(D168))-3) &amp; "      00", "----")</f>
        <v>SD      00</v>
      </c>
      <c r="P168" s="0" t="n">
        <v>1</v>
      </c>
      <c r="S168" s="0" t="str">
        <f aca="false">IF(TRIM(E168)="","",SUBSTITUTE(E168," ",""))</f>
        <v/>
      </c>
      <c r="V168" s="0" t="str">
        <f aca="false">IF(TRIM(F168)="","",SUBSTITUTE(F168," ",""))</f>
        <v/>
      </c>
      <c r="W168" s="0" t="n">
        <v>1</v>
      </c>
    </row>
    <row r="169" customFormat="false" ht="13" hidden="false" customHeight="false" outlineLevel="0" collapsed="false">
      <c r="A169" s="0" t="s">
        <v>485</v>
      </c>
      <c r="B169" s="0" t="s">
        <v>64</v>
      </c>
      <c r="C169" s="0" t="s">
        <v>486</v>
      </c>
      <c r="D169" s="0" t="s">
        <v>66</v>
      </c>
      <c r="G169" s="0" t="str">
        <f aca="false">LEFT(SUBSTITUTE(A169," ",""),2)</f>
        <v>SK</v>
      </c>
      <c r="H169" s="0" t="str">
        <f aca="false">RIGHT(SUBSTITUTE(A169," ",""),LEN(SUBSTITUTE(A169," ",""))-2)</f>
        <v>000003316894</v>
      </c>
      <c r="I169" s="12" t="n">
        <v>505700033</v>
      </c>
      <c r="J169" s="1" t="str">
        <f aca="false">RIGHT(SUBSTITUTE(A169," ",""),4)</f>
        <v>6894</v>
      </c>
      <c r="K169" s="13" t="n">
        <f aca="false">DATE(VALUE(RIGHT(C169,4)), VALUE(MID(C169,4,2)), VALUE(LEFT(C169,2)))</f>
        <v>44343</v>
      </c>
      <c r="L169" s="0" t="n">
        <f aca="false">_xlfn.SWITCH(LOWER(B169),  "bahnica", 1,  "baran", 2,  "jahnička", 3,  "baránok", 4,  "")</f>
        <v>1</v>
      </c>
      <c r="N169" s="0" t="s">
        <v>68</v>
      </c>
      <c r="O169" s="0" t="str">
        <f aca="false">IF(RIGHT(TRIM(D169),3)="100", LEFT(TRIM(D169),LEN(TRIM(D169))-3) &amp; "      00", "----")</f>
        <v>ZV      00</v>
      </c>
      <c r="P169" s="0" t="n">
        <v>1</v>
      </c>
      <c r="S169" s="0" t="str">
        <f aca="false">IF(TRIM(E169)="","",SUBSTITUTE(E169," ",""))</f>
        <v/>
      </c>
      <c r="V169" s="0" t="str">
        <f aca="false">IF(TRIM(F169)="","",SUBSTITUTE(F169," ",""))</f>
        <v/>
      </c>
      <c r="W169" s="0" t="n">
        <v>1</v>
      </c>
    </row>
    <row r="170" customFormat="false" ht="13" hidden="false" customHeight="false" outlineLevel="0" collapsed="false">
      <c r="A170" s="0" t="s">
        <v>487</v>
      </c>
      <c r="B170" s="0" t="s">
        <v>64</v>
      </c>
      <c r="C170" s="0" t="s">
        <v>488</v>
      </c>
      <c r="D170" s="0" t="s">
        <v>66</v>
      </c>
      <c r="G170" s="0" t="str">
        <f aca="false">LEFT(SUBSTITUTE(A170," ",""),2)</f>
        <v>SK</v>
      </c>
      <c r="H170" s="0" t="str">
        <f aca="false">RIGHT(SUBSTITUTE(A170," ",""),LEN(SUBSTITUTE(A170," ",""))-2)</f>
        <v>000003316895</v>
      </c>
      <c r="I170" s="12" t="n">
        <v>505700033</v>
      </c>
      <c r="J170" s="1" t="str">
        <f aca="false">RIGHT(SUBSTITUTE(A170," ",""),4)</f>
        <v>6895</v>
      </c>
      <c r="K170" s="13" t="n">
        <f aca="false">DATE(VALUE(RIGHT(C170,4)), VALUE(MID(C170,4,2)), VALUE(LEFT(C170,2)))</f>
        <v>44344</v>
      </c>
      <c r="L170" s="0" t="n">
        <f aca="false">_xlfn.SWITCH(LOWER(B170),  "bahnica", 1,  "baran", 2,  "jahnička", 3,  "baránok", 4,  "")</f>
        <v>1</v>
      </c>
      <c r="N170" s="0" t="s">
        <v>68</v>
      </c>
      <c r="O170" s="0" t="str">
        <f aca="false">IF(RIGHT(TRIM(D170),3)="100", LEFT(TRIM(D170),LEN(TRIM(D170))-3) &amp; "      00", "----")</f>
        <v>ZV      00</v>
      </c>
      <c r="P170" s="0" t="n">
        <v>1</v>
      </c>
      <c r="S170" s="0" t="str">
        <f aca="false">IF(TRIM(E170)="","",SUBSTITUTE(E170," ",""))</f>
        <v/>
      </c>
      <c r="V170" s="0" t="str">
        <f aca="false">IF(TRIM(F170)="","",SUBSTITUTE(F170," ",""))</f>
        <v/>
      </c>
      <c r="W170" s="0" t="n">
        <v>1</v>
      </c>
    </row>
    <row r="171" customFormat="false" ht="13" hidden="false" customHeight="false" outlineLevel="0" collapsed="false">
      <c r="A171" s="0" t="s">
        <v>489</v>
      </c>
      <c r="B171" s="0" t="s">
        <v>64</v>
      </c>
      <c r="C171" s="0" t="s">
        <v>490</v>
      </c>
      <c r="D171" s="0" t="s">
        <v>66</v>
      </c>
      <c r="G171" s="0" t="str">
        <f aca="false">LEFT(SUBSTITUTE(A171," ",""),2)</f>
        <v>SK</v>
      </c>
      <c r="H171" s="0" t="str">
        <f aca="false">RIGHT(SUBSTITUTE(A171," ",""),LEN(SUBSTITUTE(A171," ",""))-2)</f>
        <v>000003316900</v>
      </c>
      <c r="I171" s="12" t="n">
        <v>505700033</v>
      </c>
      <c r="J171" s="1" t="str">
        <f aca="false">RIGHT(SUBSTITUTE(A171," ",""),4)</f>
        <v>6900</v>
      </c>
      <c r="K171" s="13" t="n">
        <f aca="false">DATE(VALUE(RIGHT(C171,4)), VALUE(MID(C171,4,2)), VALUE(LEFT(C171,2)))</f>
        <v>44589</v>
      </c>
      <c r="L171" s="0" t="n">
        <f aca="false">_xlfn.SWITCH(LOWER(B171),  "bahnica", 1,  "baran", 2,  "jahnička", 3,  "baránok", 4,  "")</f>
        <v>1</v>
      </c>
      <c r="N171" s="0" t="s">
        <v>68</v>
      </c>
      <c r="O171" s="0" t="str">
        <f aca="false">IF(RIGHT(TRIM(D171),3)="100", LEFT(TRIM(D171),LEN(TRIM(D171))-3) &amp; "      00", "----")</f>
        <v>ZV      00</v>
      </c>
      <c r="P171" s="0" t="n">
        <v>1</v>
      </c>
      <c r="S171" s="0" t="str">
        <f aca="false">IF(TRIM(E171)="","",SUBSTITUTE(E171," ",""))</f>
        <v/>
      </c>
      <c r="V171" s="0" t="str">
        <f aca="false">IF(TRIM(F171)="","",SUBSTITUTE(F171," ",""))</f>
        <v/>
      </c>
      <c r="W171" s="0" t="n">
        <v>1</v>
      </c>
    </row>
    <row r="172" customFormat="false" ht="13" hidden="false" customHeight="false" outlineLevel="0" collapsed="false">
      <c r="A172" s="0" t="s">
        <v>491</v>
      </c>
      <c r="B172" s="0" t="s">
        <v>64</v>
      </c>
      <c r="C172" s="0" t="s">
        <v>492</v>
      </c>
      <c r="D172" s="0" t="s">
        <v>74</v>
      </c>
      <c r="E172" s="0" t="s">
        <v>493</v>
      </c>
      <c r="F172" s="0" t="s">
        <v>494</v>
      </c>
      <c r="G172" s="0" t="str">
        <f aca="false">LEFT(SUBSTITUTE(A172," ",""),2)</f>
        <v>SK</v>
      </c>
      <c r="H172" s="0" t="str">
        <f aca="false">RIGHT(SUBSTITUTE(A172," ",""),LEN(SUBSTITUTE(A172," ",""))-2)</f>
        <v>000003350001</v>
      </c>
      <c r="I172" s="12" t="n">
        <v>505700033</v>
      </c>
      <c r="J172" s="1" t="str">
        <f aca="false">RIGHT(SUBSTITUTE(A172," ",""),4)</f>
        <v>0001</v>
      </c>
      <c r="K172" s="13" t="n">
        <f aca="false">DATE(VALUE(RIGHT(C172,4)), VALUE(MID(C172,4,2)), VALUE(LEFT(C172,2)))</f>
        <v>43470</v>
      </c>
      <c r="L172" s="0" t="n">
        <f aca="false">_xlfn.SWITCH(LOWER(B172),  "bahnica", 1,  "baran", 2,  "jahnička", 3,  "baránok", 4,  "")</f>
        <v>1</v>
      </c>
      <c r="N172" s="0" t="s">
        <v>68</v>
      </c>
      <c r="O172" s="0" t="str">
        <f aca="false">IF(RIGHT(TRIM(D172),3)="100", LEFT(TRIM(D172),LEN(TRIM(D172))-3) &amp; "      00", "----")</f>
        <v>SD      00</v>
      </c>
      <c r="P172" s="0" t="n">
        <v>1</v>
      </c>
      <c r="S172" s="0" t="str">
        <f aca="false">IF(TRIM(E172)="","",SUBSTITUTE(E172," ",""))</f>
        <v>SK000003100466</v>
      </c>
      <c r="V172" s="0" t="str">
        <f aca="false">IF(TRIM(F172)="","",SUBSTITUTE(F172," ",""))</f>
        <v>SK000002242629</v>
      </c>
      <c r="W172" s="0" t="n">
        <v>1</v>
      </c>
    </row>
    <row r="173" customFormat="false" ht="13" hidden="false" customHeight="false" outlineLevel="0" collapsed="false">
      <c r="A173" s="0" t="s">
        <v>495</v>
      </c>
      <c r="B173" s="0" t="s">
        <v>64</v>
      </c>
      <c r="C173" s="0" t="s">
        <v>496</v>
      </c>
      <c r="D173" s="0" t="s">
        <v>74</v>
      </c>
      <c r="E173" s="0" t="s">
        <v>497</v>
      </c>
      <c r="F173" s="0" t="s">
        <v>498</v>
      </c>
      <c r="G173" s="0" t="str">
        <f aca="false">LEFT(SUBSTITUTE(A173," ",""),2)</f>
        <v>SK</v>
      </c>
      <c r="H173" s="0" t="str">
        <f aca="false">RIGHT(SUBSTITUTE(A173," ",""),LEN(SUBSTITUTE(A173," ",""))-2)</f>
        <v>000003350002</v>
      </c>
      <c r="I173" s="12" t="n">
        <v>505700033</v>
      </c>
      <c r="J173" s="1" t="str">
        <f aca="false">RIGHT(SUBSTITUTE(A173," ",""),4)</f>
        <v>0002</v>
      </c>
      <c r="K173" s="13" t="n">
        <f aca="false">DATE(VALUE(RIGHT(C173,4)), VALUE(MID(C173,4,2)), VALUE(LEFT(C173,2)))</f>
        <v>43473</v>
      </c>
      <c r="L173" s="0" t="n">
        <f aca="false">_xlfn.SWITCH(LOWER(B173),  "bahnica", 1,  "baran", 2,  "jahnička", 3,  "baránok", 4,  "")</f>
        <v>1</v>
      </c>
      <c r="N173" s="0" t="s">
        <v>68</v>
      </c>
      <c r="O173" s="0" t="str">
        <f aca="false">IF(RIGHT(TRIM(D173),3)="100", LEFT(TRIM(D173),LEN(TRIM(D173))-3) &amp; "      00", "----")</f>
        <v>SD      00</v>
      </c>
      <c r="P173" s="0" t="n">
        <v>1</v>
      </c>
      <c r="S173" s="0" t="str">
        <f aca="false">IF(TRIM(E173)="","",SUBSTITUTE(E173," ",""))</f>
        <v>SK000003030782</v>
      </c>
      <c r="V173" s="0" t="str">
        <f aca="false">IF(TRIM(F173)="","",SUBSTITUTE(F173," ",""))</f>
        <v>SK000002429127</v>
      </c>
      <c r="W173" s="0" t="n">
        <v>1</v>
      </c>
    </row>
    <row r="174" customFormat="false" ht="13" hidden="false" customHeight="false" outlineLevel="0" collapsed="false">
      <c r="A174" s="0" t="s">
        <v>499</v>
      </c>
      <c r="B174" s="0" t="s">
        <v>64</v>
      </c>
      <c r="C174" s="0" t="s">
        <v>500</v>
      </c>
      <c r="D174" s="0" t="s">
        <v>74</v>
      </c>
      <c r="E174" s="0" t="s">
        <v>493</v>
      </c>
      <c r="F174" s="0" t="s">
        <v>123</v>
      </c>
      <c r="G174" s="0" t="str">
        <f aca="false">LEFT(SUBSTITUTE(A174," ",""),2)</f>
        <v>SK</v>
      </c>
      <c r="H174" s="0" t="str">
        <f aca="false">RIGHT(SUBSTITUTE(A174," ",""),LEN(SUBSTITUTE(A174," ",""))-2)</f>
        <v>000003350003</v>
      </c>
      <c r="I174" s="12" t="n">
        <v>505700033</v>
      </c>
      <c r="J174" s="1" t="str">
        <f aca="false">RIGHT(SUBSTITUTE(A174," ",""),4)</f>
        <v>0003</v>
      </c>
      <c r="K174" s="13" t="n">
        <f aca="false">DATE(VALUE(RIGHT(C174,4)), VALUE(MID(C174,4,2)), VALUE(LEFT(C174,2)))</f>
        <v>43488</v>
      </c>
      <c r="L174" s="0" t="n">
        <f aca="false">_xlfn.SWITCH(LOWER(B174),  "bahnica", 1,  "baran", 2,  "jahnička", 3,  "baránok", 4,  "")</f>
        <v>1</v>
      </c>
      <c r="N174" s="0" t="s">
        <v>68</v>
      </c>
      <c r="O174" s="0" t="str">
        <f aca="false">IF(RIGHT(TRIM(D174),3)="100", LEFT(TRIM(D174),LEN(TRIM(D174))-3) &amp; "      00", "----")</f>
        <v>SD      00</v>
      </c>
      <c r="P174" s="0" t="n">
        <v>1</v>
      </c>
      <c r="S174" s="0" t="str">
        <f aca="false">IF(TRIM(E174)="","",SUBSTITUTE(E174," ",""))</f>
        <v>SK000003100466</v>
      </c>
      <c r="V174" s="0" t="str">
        <f aca="false">IF(TRIM(F174)="","",SUBSTITUTE(F174," ",""))</f>
        <v>SK000002429150</v>
      </c>
      <c r="W174" s="0" t="n">
        <v>1</v>
      </c>
    </row>
    <row r="175" customFormat="false" ht="13" hidden="false" customHeight="false" outlineLevel="0" collapsed="false">
      <c r="A175" s="0" t="s">
        <v>501</v>
      </c>
      <c r="B175" s="0" t="s">
        <v>64</v>
      </c>
      <c r="C175" s="0" t="s">
        <v>502</v>
      </c>
      <c r="D175" s="0" t="s">
        <v>74</v>
      </c>
      <c r="E175" s="0" t="s">
        <v>493</v>
      </c>
      <c r="F175" s="0" t="s">
        <v>503</v>
      </c>
      <c r="G175" s="0" t="str">
        <f aca="false">LEFT(SUBSTITUTE(A175," ",""),2)</f>
        <v>SK</v>
      </c>
      <c r="H175" s="0" t="str">
        <f aca="false">RIGHT(SUBSTITUTE(A175," ",""),LEN(SUBSTITUTE(A175," ",""))-2)</f>
        <v>000003350005</v>
      </c>
      <c r="I175" s="12" t="n">
        <v>505700033</v>
      </c>
      <c r="J175" s="1" t="str">
        <f aca="false">RIGHT(SUBSTITUTE(A175," ",""),4)</f>
        <v>0005</v>
      </c>
      <c r="K175" s="13" t="n">
        <f aca="false">DATE(VALUE(RIGHT(C175,4)), VALUE(MID(C175,4,2)), VALUE(LEFT(C175,2)))</f>
        <v>43468</v>
      </c>
      <c r="L175" s="0" t="n">
        <f aca="false">_xlfn.SWITCH(LOWER(B175),  "bahnica", 1,  "baran", 2,  "jahnička", 3,  "baránok", 4,  "")</f>
        <v>1</v>
      </c>
      <c r="N175" s="0" t="s">
        <v>68</v>
      </c>
      <c r="O175" s="0" t="str">
        <f aca="false">IF(RIGHT(TRIM(D175),3)="100", LEFT(TRIM(D175),LEN(TRIM(D175))-3) &amp; "      00", "----")</f>
        <v>SD      00</v>
      </c>
      <c r="P175" s="0" t="n">
        <v>1</v>
      </c>
      <c r="S175" s="0" t="str">
        <f aca="false">IF(TRIM(E175)="","",SUBSTITUTE(E175," ",""))</f>
        <v>SK000003100466</v>
      </c>
      <c r="V175" s="0" t="str">
        <f aca="false">IF(TRIM(F175)="","",SUBSTITUTE(F175," ",""))</f>
        <v>SK000001878495</v>
      </c>
      <c r="W175" s="0" t="n">
        <v>1</v>
      </c>
    </row>
    <row r="176" customFormat="false" ht="13" hidden="false" customHeight="false" outlineLevel="0" collapsed="false">
      <c r="A176" s="0" t="s">
        <v>504</v>
      </c>
      <c r="B176" s="0" t="s">
        <v>64</v>
      </c>
      <c r="C176" s="0" t="s">
        <v>505</v>
      </c>
      <c r="D176" s="0" t="s">
        <v>74</v>
      </c>
      <c r="E176" s="0" t="s">
        <v>493</v>
      </c>
      <c r="F176" s="0" t="s">
        <v>338</v>
      </c>
      <c r="G176" s="0" t="str">
        <f aca="false">LEFT(SUBSTITUTE(A176," ",""),2)</f>
        <v>SK</v>
      </c>
      <c r="H176" s="0" t="str">
        <f aca="false">RIGHT(SUBSTITUTE(A176," ",""),LEN(SUBSTITUTE(A176," ",""))-2)</f>
        <v>000003350007</v>
      </c>
      <c r="I176" s="12" t="n">
        <v>505700033</v>
      </c>
      <c r="J176" s="1" t="str">
        <f aca="false">RIGHT(SUBSTITUTE(A176," ",""),4)</f>
        <v>0007</v>
      </c>
      <c r="K176" s="13" t="n">
        <f aca="false">DATE(VALUE(RIGHT(C176,4)), VALUE(MID(C176,4,2)), VALUE(LEFT(C176,2)))</f>
        <v>43469</v>
      </c>
      <c r="L176" s="0" t="n">
        <f aca="false">_xlfn.SWITCH(LOWER(B176),  "bahnica", 1,  "baran", 2,  "jahnička", 3,  "baránok", 4,  "")</f>
        <v>1</v>
      </c>
      <c r="N176" s="0" t="s">
        <v>68</v>
      </c>
      <c r="O176" s="0" t="str">
        <f aca="false">IF(RIGHT(TRIM(D176),3)="100", LEFT(TRIM(D176),LEN(TRIM(D176))-3) &amp; "      00", "----")</f>
        <v>SD      00</v>
      </c>
      <c r="P176" s="0" t="n">
        <v>1</v>
      </c>
      <c r="S176" s="0" t="str">
        <f aca="false">IF(TRIM(E176)="","",SUBSTITUTE(E176," ",""))</f>
        <v>SK000003100466</v>
      </c>
      <c r="V176" s="0" t="str">
        <f aca="false">IF(TRIM(F176)="","",SUBSTITUTE(F176," ",""))</f>
        <v>SK000002582583</v>
      </c>
      <c r="W176" s="0" t="n">
        <v>1</v>
      </c>
    </row>
    <row r="177" customFormat="false" ht="13" hidden="false" customHeight="false" outlineLevel="0" collapsed="false">
      <c r="A177" s="0" t="s">
        <v>506</v>
      </c>
      <c r="B177" s="0" t="s">
        <v>64</v>
      </c>
      <c r="C177" s="0" t="s">
        <v>507</v>
      </c>
      <c r="D177" s="0" t="s">
        <v>74</v>
      </c>
      <c r="E177" s="0" t="s">
        <v>493</v>
      </c>
      <c r="F177" s="0" t="s">
        <v>508</v>
      </c>
      <c r="G177" s="0" t="str">
        <f aca="false">LEFT(SUBSTITUTE(A177," ",""),2)</f>
        <v>SK</v>
      </c>
      <c r="H177" s="0" t="str">
        <f aca="false">RIGHT(SUBSTITUTE(A177," ",""),LEN(SUBSTITUTE(A177," ",""))-2)</f>
        <v>000003350012</v>
      </c>
      <c r="I177" s="12" t="n">
        <v>505700033</v>
      </c>
      <c r="J177" s="1" t="str">
        <f aca="false">RIGHT(SUBSTITUTE(A177," ",""),4)</f>
        <v>0012</v>
      </c>
      <c r="K177" s="13" t="n">
        <f aca="false">DATE(VALUE(RIGHT(C177,4)), VALUE(MID(C177,4,2)), VALUE(LEFT(C177,2)))</f>
        <v>43479</v>
      </c>
      <c r="L177" s="0" t="n">
        <f aca="false">_xlfn.SWITCH(LOWER(B177),  "bahnica", 1,  "baran", 2,  "jahnička", 3,  "baránok", 4,  "")</f>
        <v>1</v>
      </c>
      <c r="N177" s="0" t="s">
        <v>68</v>
      </c>
      <c r="O177" s="0" t="str">
        <f aca="false">IF(RIGHT(TRIM(D177),3)="100", LEFT(TRIM(D177),LEN(TRIM(D177))-3) &amp; "      00", "----")</f>
        <v>SD      00</v>
      </c>
      <c r="P177" s="0" t="n">
        <v>1</v>
      </c>
      <c r="S177" s="0" t="str">
        <f aca="false">IF(TRIM(E177)="","",SUBSTITUTE(E177," ",""))</f>
        <v>SK000003100466</v>
      </c>
      <c r="V177" s="0" t="str">
        <f aca="false">IF(TRIM(F177)="","",SUBSTITUTE(F177," ",""))</f>
        <v>SK000002582507</v>
      </c>
      <c r="W177" s="0" t="n">
        <v>1</v>
      </c>
    </row>
    <row r="178" customFormat="false" ht="13" hidden="false" customHeight="false" outlineLevel="0" collapsed="false">
      <c r="A178" s="0" t="s">
        <v>509</v>
      </c>
      <c r="B178" s="0" t="s">
        <v>64</v>
      </c>
      <c r="C178" s="0" t="s">
        <v>510</v>
      </c>
      <c r="D178" s="0" t="s">
        <v>74</v>
      </c>
      <c r="E178" s="0" t="s">
        <v>497</v>
      </c>
      <c r="F178" s="0" t="s">
        <v>314</v>
      </c>
      <c r="G178" s="0" t="str">
        <f aca="false">LEFT(SUBSTITUTE(A178," ",""),2)</f>
        <v>SK</v>
      </c>
      <c r="H178" s="0" t="str">
        <f aca="false">RIGHT(SUBSTITUTE(A178," ",""),LEN(SUBSTITUTE(A178," ",""))-2)</f>
        <v>000003350018</v>
      </c>
      <c r="I178" s="12" t="n">
        <v>505700033</v>
      </c>
      <c r="J178" s="1" t="str">
        <f aca="false">RIGHT(SUBSTITUTE(A178," ",""),4)</f>
        <v>0018</v>
      </c>
      <c r="K178" s="13" t="n">
        <f aca="false">DATE(VALUE(RIGHT(C178,4)), VALUE(MID(C178,4,2)), VALUE(LEFT(C178,2)))</f>
        <v>43484</v>
      </c>
      <c r="L178" s="0" t="n">
        <f aca="false">_xlfn.SWITCH(LOWER(B178),  "bahnica", 1,  "baran", 2,  "jahnička", 3,  "baránok", 4,  "")</f>
        <v>1</v>
      </c>
      <c r="N178" s="0" t="s">
        <v>68</v>
      </c>
      <c r="O178" s="0" t="str">
        <f aca="false">IF(RIGHT(TRIM(D178),3)="100", LEFT(TRIM(D178),LEN(TRIM(D178))-3) &amp; "      00", "----")</f>
        <v>SD      00</v>
      </c>
      <c r="P178" s="0" t="n">
        <v>1</v>
      </c>
      <c r="S178" s="0" t="str">
        <f aca="false">IF(TRIM(E178)="","",SUBSTITUTE(E178," ",""))</f>
        <v>SK000003030782</v>
      </c>
      <c r="V178" s="0" t="str">
        <f aca="false">IF(TRIM(F178)="","",SUBSTITUTE(F178," ",""))</f>
        <v>SK000002582506</v>
      </c>
      <c r="W178" s="0" t="n">
        <v>1</v>
      </c>
    </row>
    <row r="179" customFormat="false" ht="13" hidden="false" customHeight="false" outlineLevel="0" collapsed="false">
      <c r="A179" s="0" t="s">
        <v>511</v>
      </c>
      <c r="B179" s="0" t="s">
        <v>64</v>
      </c>
      <c r="C179" s="0" t="s">
        <v>505</v>
      </c>
      <c r="D179" s="0" t="s">
        <v>74</v>
      </c>
      <c r="E179" s="0" t="s">
        <v>493</v>
      </c>
      <c r="F179" s="0" t="s">
        <v>311</v>
      </c>
      <c r="G179" s="0" t="str">
        <f aca="false">LEFT(SUBSTITUTE(A179," ",""),2)</f>
        <v>SK</v>
      </c>
      <c r="H179" s="0" t="str">
        <f aca="false">RIGHT(SUBSTITUTE(A179," ",""),LEN(SUBSTITUTE(A179," ",""))-2)</f>
        <v>000003350022</v>
      </c>
      <c r="I179" s="12" t="n">
        <v>505700033</v>
      </c>
      <c r="J179" s="1" t="str">
        <f aca="false">RIGHT(SUBSTITUTE(A179," ",""),4)</f>
        <v>0022</v>
      </c>
      <c r="K179" s="13" t="n">
        <f aca="false">DATE(VALUE(RIGHT(C179,4)), VALUE(MID(C179,4,2)), VALUE(LEFT(C179,2)))</f>
        <v>43469</v>
      </c>
      <c r="L179" s="0" t="n">
        <f aca="false">_xlfn.SWITCH(LOWER(B179),  "bahnica", 1,  "baran", 2,  "jahnička", 3,  "baránok", 4,  "")</f>
        <v>1</v>
      </c>
      <c r="N179" s="0" t="s">
        <v>68</v>
      </c>
      <c r="O179" s="0" t="str">
        <f aca="false">IF(RIGHT(TRIM(D179),3)="100", LEFT(TRIM(D179),LEN(TRIM(D179))-3) &amp; "      00", "----")</f>
        <v>SD      00</v>
      </c>
      <c r="P179" s="0" t="n">
        <v>1</v>
      </c>
      <c r="S179" s="0" t="str">
        <f aca="false">IF(TRIM(E179)="","",SUBSTITUTE(E179," ",""))</f>
        <v>SK000003100466</v>
      </c>
      <c r="V179" s="0" t="str">
        <f aca="false">IF(TRIM(F179)="","",SUBSTITUTE(F179," ",""))</f>
        <v>SK000002362673</v>
      </c>
      <c r="W179" s="0" t="n">
        <v>1</v>
      </c>
    </row>
    <row r="180" customFormat="false" ht="13" hidden="false" customHeight="false" outlineLevel="0" collapsed="false">
      <c r="A180" s="0" t="s">
        <v>512</v>
      </c>
      <c r="B180" s="0" t="s">
        <v>64</v>
      </c>
      <c r="C180" s="0" t="s">
        <v>513</v>
      </c>
      <c r="D180" s="0" t="s">
        <v>74</v>
      </c>
      <c r="E180" s="0" t="s">
        <v>493</v>
      </c>
      <c r="F180" s="0" t="s">
        <v>265</v>
      </c>
      <c r="G180" s="0" t="str">
        <f aca="false">LEFT(SUBSTITUTE(A180," ",""),2)</f>
        <v>SK</v>
      </c>
      <c r="H180" s="0" t="str">
        <f aca="false">RIGHT(SUBSTITUTE(A180," ",""),LEN(SUBSTITUTE(A180," ",""))-2)</f>
        <v>000003350023</v>
      </c>
      <c r="I180" s="12" t="n">
        <v>505700033</v>
      </c>
      <c r="J180" s="1" t="str">
        <f aca="false">RIGHT(SUBSTITUTE(A180," ",""),4)</f>
        <v>0023</v>
      </c>
      <c r="K180" s="13" t="n">
        <f aca="false">DATE(VALUE(RIGHT(C180,4)), VALUE(MID(C180,4,2)), VALUE(LEFT(C180,2)))</f>
        <v>43472</v>
      </c>
      <c r="L180" s="0" t="n">
        <f aca="false">_xlfn.SWITCH(LOWER(B180),  "bahnica", 1,  "baran", 2,  "jahnička", 3,  "baránok", 4,  "")</f>
        <v>1</v>
      </c>
      <c r="N180" s="0" t="s">
        <v>68</v>
      </c>
      <c r="O180" s="0" t="str">
        <f aca="false">IF(RIGHT(TRIM(D180),3)="100", LEFT(TRIM(D180),LEN(TRIM(D180))-3) &amp; "      00", "----")</f>
        <v>SD      00</v>
      </c>
      <c r="P180" s="0" t="n">
        <v>1</v>
      </c>
      <c r="S180" s="0" t="str">
        <f aca="false">IF(TRIM(E180)="","",SUBSTITUTE(E180," ",""))</f>
        <v>SK000003100466</v>
      </c>
      <c r="V180" s="0" t="str">
        <f aca="false">IF(TRIM(F180)="","",SUBSTITUTE(F180," ",""))</f>
        <v>SK000002010226</v>
      </c>
      <c r="W180" s="0" t="n">
        <v>1</v>
      </c>
    </row>
    <row r="181" customFormat="false" ht="13" hidden="false" customHeight="false" outlineLevel="0" collapsed="false">
      <c r="A181" s="0" t="s">
        <v>514</v>
      </c>
      <c r="B181" s="0" t="s">
        <v>64</v>
      </c>
      <c r="C181" s="0" t="s">
        <v>515</v>
      </c>
      <c r="D181" s="0" t="s">
        <v>74</v>
      </c>
      <c r="E181" s="0" t="s">
        <v>516</v>
      </c>
      <c r="F181" s="0" t="s">
        <v>517</v>
      </c>
      <c r="G181" s="0" t="str">
        <f aca="false">LEFT(SUBSTITUTE(A181," ",""),2)</f>
        <v>SK</v>
      </c>
      <c r="H181" s="0" t="str">
        <f aca="false">RIGHT(SUBSTITUTE(A181," ",""),LEN(SUBSTITUTE(A181," ",""))-2)</f>
        <v>000003350024</v>
      </c>
      <c r="I181" s="12" t="n">
        <v>505700033</v>
      </c>
      <c r="J181" s="1" t="str">
        <f aca="false">RIGHT(SUBSTITUTE(A181," ",""),4)</f>
        <v>0024</v>
      </c>
      <c r="K181" s="13" t="n">
        <f aca="false">DATE(VALUE(RIGHT(C181,4)), VALUE(MID(C181,4,2)), VALUE(LEFT(C181,2)))</f>
        <v>43478</v>
      </c>
      <c r="L181" s="0" t="n">
        <f aca="false">_xlfn.SWITCH(LOWER(B181),  "bahnica", 1,  "baran", 2,  "jahnička", 3,  "baránok", 4,  "")</f>
        <v>1</v>
      </c>
      <c r="N181" s="0" t="s">
        <v>68</v>
      </c>
      <c r="O181" s="0" t="str">
        <f aca="false">IF(RIGHT(TRIM(D181),3)="100", LEFT(TRIM(D181),LEN(TRIM(D181))-3) &amp; "      00", "----")</f>
        <v>SD      00</v>
      </c>
      <c r="P181" s="0" t="n">
        <v>1</v>
      </c>
      <c r="S181" s="0" t="str">
        <f aca="false">IF(TRIM(E181)="","",SUBSTITUTE(E181," ",""))</f>
        <v>SK000002947908</v>
      </c>
      <c r="V181" s="0" t="str">
        <f aca="false">IF(TRIM(F181)="","",SUBSTITUTE(F181," ",""))</f>
        <v>SK000002582502</v>
      </c>
      <c r="W181" s="0" t="n">
        <v>1</v>
      </c>
    </row>
    <row r="182" customFormat="false" ht="13" hidden="false" customHeight="false" outlineLevel="0" collapsed="false">
      <c r="A182" s="0" t="s">
        <v>518</v>
      </c>
      <c r="B182" s="0" t="s">
        <v>64</v>
      </c>
      <c r="C182" s="0" t="s">
        <v>519</v>
      </c>
      <c r="D182" s="0" t="s">
        <v>74</v>
      </c>
      <c r="E182" s="0" t="s">
        <v>520</v>
      </c>
      <c r="F182" s="0" t="s">
        <v>521</v>
      </c>
      <c r="G182" s="0" t="str">
        <f aca="false">LEFT(SUBSTITUTE(A182," ",""),2)</f>
        <v>SK</v>
      </c>
      <c r="H182" s="0" t="str">
        <f aca="false">RIGHT(SUBSTITUTE(A182," ",""),LEN(SUBSTITUTE(A182," ",""))-2)</f>
        <v>000003350026</v>
      </c>
      <c r="I182" s="12" t="n">
        <v>505700033</v>
      </c>
      <c r="J182" s="1" t="str">
        <f aca="false">RIGHT(SUBSTITUTE(A182," ",""),4)</f>
        <v>0026</v>
      </c>
      <c r="K182" s="13" t="n">
        <f aca="false">DATE(VALUE(RIGHT(C182,4)), VALUE(MID(C182,4,2)), VALUE(LEFT(C182,2)))</f>
        <v>43485</v>
      </c>
      <c r="L182" s="0" t="n">
        <f aca="false">_xlfn.SWITCH(LOWER(B182),  "bahnica", 1,  "baran", 2,  "jahnička", 3,  "baránok", 4,  "")</f>
        <v>1</v>
      </c>
      <c r="N182" s="0" t="s">
        <v>68</v>
      </c>
      <c r="O182" s="0" t="str">
        <f aca="false">IF(RIGHT(TRIM(D182),3)="100", LEFT(TRIM(D182),LEN(TRIM(D182))-3) &amp; "      00", "----")</f>
        <v>SD      00</v>
      </c>
      <c r="P182" s="0" t="n">
        <v>1</v>
      </c>
      <c r="S182" s="0" t="str">
        <f aca="false">IF(TRIM(E182)="","",SUBSTITUTE(E182," ",""))</f>
        <v>SK000002362883</v>
      </c>
      <c r="V182" s="0" t="str">
        <f aca="false">IF(TRIM(F182)="","",SUBSTITUTE(F182," ",""))</f>
        <v>SK000002582599</v>
      </c>
      <c r="W182" s="0" t="n">
        <v>1</v>
      </c>
    </row>
    <row r="183" customFormat="false" ht="13" hidden="false" customHeight="false" outlineLevel="0" collapsed="false">
      <c r="A183" s="0" t="s">
        <v>522</v>
      </c>
      <c r="B183" s="0" t="s">
        <v>64</v>
      </c>
      <c r="C183" s="0" t="s">
        <v>523</v>
      </c>
      <c r="D183" s="0" t="s">
        <v>74</v>
      </c>
      <c r="E183" s="0" t="s">
        <v>524</v>
      </c>
      <c r="F183" s="0" t="s">
        <v>525</v>
      </c>
      <c r="G183" s="0" t="str">
        <f aca="false">LEFT(SUBSTITUTE(A183," ",""),2)</f>
        <v>SK</v>
      </c>
      <c r="H183" s="0" t="str">
        <f aca="false">RIGHT(SUBSTITUTE(A183," ",""),LEN(SUBSTITUTE(A183," ",""))-2)</f>
        <v>000003350028</v>
      </c>
      <c r="I183" s="12" t="n">
        <v>505700033</v>
      </c>
      <c r="J183" s="1" t="str">
        <f aca="false">RIGHT(SUBSTITUTE(A183," ",""),4)</f>
        <v>0028</v>
      </c>
      <c r="K183" s="13" t="n">
        <f aca="false">DATE(VALUE(RIGHT(C183,4)), VALUE(MID(C183,4,2)), VALUE(LEFT(C183,2)))</f>
        <v>43481</v>
      </c>
      <c r="L183" s="0" t="n">
        <f aca="false">_xlfn.SWITCH(LOWER(B183),  "bahnica", 1,  "baran", 2,  "jahnička", 3,  "baránok", 4,  "")</f>
        <v>1</v>
      </c>
      <c r="N183" s="0" t="s">
        <v>68</v>
      </c>
      <c r="O183" s="0" t="str">
        <f aca="false">IF(RIGHT(TRIM(D183),3)="100", LEFT(TRIM(D183),LEN(TRIM(D183))-3) &amp; "      00", "----")</f>
        <v>SD      00</v>
      </c>
      <c r="P183" s="0" t="n">
        <v>1</v>
      </c>
      <c r="S183" s="0" t="str">
        <f aca="false">IF(TRIM(E183)="","",SUBSTITUTE(E183," ",""))</f>
        <v>SK000002362898</v>
      </c>
      <c r="V183" s="0" t="str">
        <f aca="false">IF(TRIM(F183)="","",SUBSTITUTE(F183," ",""))</f>
        <v>SK000002582593</v>
      </c>
      <c r="W183" s="0" t="n">
        <v>1</v>
      </c>
    </row>
    <row r="184" customFormat="false" ht="13" hidden="false" customHeight="false" outlineLevel="0" collapsed="false">
      <c r="A184" s="0" t="s">
        <v>526</v>
      </c>
      <c r="B184" s="0" t="s">
        <v>64</v>
      </c>
      <c r="C184" s="0" t="s">
        <v>527</v>
      </c>
      <c r="D184" s="0" t="s">
        <v>74</v>
      </c>
      <c r="E184" s="0" t="s">
        <v>493</v>
      </c>
      <c r="F184" s="0" t="s">
        <v>528</v>
      </c>
      <c r="G184" s="0" t="str">
        <f aca="false">LEFT(SUBSTITUTE(A184," ",""),2)</f>
        <v>SK</v>
      </c>
      <c r="H184" s="0" t="str">
        <f aca="false">RIGHT(SUBSTITUTE(A184," ",""),LEN(SUBSTITUTE(A184," ",""))-2)</f>
        <v>000003350031</v>
      </c>
      <c r="I184" s="12" t="n">
        <v>505700033</v>
      </c>
      <c r="J184" s="1" t="str">
        <f aca="false">RIGHT(SUBSTITUTE(A184," ",""),4)</f>
        <v>0031</v>
      </c>
      <c r="K184" s="13" t="n">
        <f aca="false">DATE(VALUE(RIGHT(C184,4)), VALUE(MID(C184,4,2)), VALUE(LEFT(C184,2)))</f>
        <v>43475</v>
      </c>
      <c r="L184" s="0" t="n">
        <f aca="false">_xlfn.SWITCH(LOWER(B184),  "bahnica", 1,  "baran", 2,  "jahnička", 3,  "baránok", 4,  "")</f>
        <v>1</v>
      </c>
      <c r="N184" s="0" t="s">
        <v>68</v>
      </c>
      <c r="O184" s="0" t="str">
        <f aca="false">IF(RIGHT(TRIM(D184),3)="100", LEFT(TRIM(D184),LEN(TRIM(D184))-3) &amp; "      00", "----")</f>
        <v>SD      00</v>
      </c>
      <c r="P184" s="0" t="n">
        <v>1</v>
      </c>
      <c r="S184" s="0" t="str">
        <f aca="false">IF(TRIM(E184)="","",SUBSTITUTE(E184," ",""))</f>
        <v>SK000003100466</v>
      </c>
      <c r="V184" s="0" t="str">
        <f aca="false">IF(TRIM(F184)="","",SUBSTITUTE(F184," ",""))</f>
        <v>SK000002362640</v>
      </c>
      <c r="W184" s="0" t="n">
        <v>1</v>
      </c>
    </row>
    <row r="185" customFormat="false" ht="13" hidden="false" customHeight="false" outlineLevel="0" collapsed="false">
      <c r="A185" s="0" t="s">
        <v>529</v>
      </c>
      <c r="B185" s="0" t="s">
        <v>64</v>
      </c>
      <c r="C185" s="0" t="s">
        <v>500</v>
      </c>
      <c r="D185" s="0" t="s">
        <v>74</v>
      </c>
      <c r="E185" s="0" t="s">
        <v>530</v>
      </c>
      <c r="F185" s="0" t="s">
        <v>227</v>
      </c>
      <c r="G185" s="0" t="str">
        <f aca="false">LEFT(SUBSTITUTE(A185," ",""),2)</f>
        <v>SK</v>
      </c>
      <c r="H185" s="0" t="str">
        <f aca="false">RIGHT(SUBSTITUTE(A185," ",""),LEN(SUBSTITUTE(A185," ",""))-2)</f>
        <v>000003350033</v>
      </c>
      <c r="I185" s="12" t="n">
        <v>505700033</v>
      </c>
      <c r="J185" s="1" t="str">
        <f aca="false">RIGHT(SUBSTITUTE(A185," ",""),4)</f>
        <v>0033</v>
      </c>
      <c r="K185" s="13" t="n">
        <f aca="false">DATE(VALUE(RIGHT(C185,4)), VALUE(MID(C185,4,2)), VALUE(LEFT(C185,2)))</f>
        <v>43488</v>
      </c>
      <c r="L185" s="0" t="n">
        <f aca="false">_xlfn.SWITCH(LOWER(B185),  "bahnica", 1,  "baran", 2,  "jahnička", 3,  "baránok", 4,  "")</f>
        <v>1</v>
      </c>
      <c r="N185" s="0" t="s">
        <v>68</v>
      </c>
      <c r="O185" s="0" t="str">
        <f aca="false">IF(RIGHT(TRIM(D185),3)="100", LEFT(TRIM(D185),LEN(TRIM(D185))-3) &amp; "      00", "----")</f>
        <v>SD      00</v>
      </c>
      <c r="P185" s="0" t="n">
        <v>1</v>
      </c>
      <c r="S185" s="0" t="str">
        <f aca="false">IF(TRIM(E185)="","",SUBSTITUTE(E185," ",""))</f>
        <v>SK000002347805</v>
      </c>
      <c r="V185" s="0" t="str">
        <f aca="false">IF(TRIM(F185)="","",SUBSTITUTE(F185," ",""))</f>
        <v>SK000002582552</v>
      </c>
      <c r="W185" s="0" t="n">
        <v>1</v>
      </c>
    </row>
    <row r="186" customFormat="false" ht="13" hidden="false" customHeight="false" outlineLevel="0" collapsed="false">
      <c r="A186" s="0" t="s">
        <v>531</v>
      </c>
      <c r="B186" s="0" t="s">
        <v>64</v>
      </c>
      <c r="C186" s="0" t="s">
        <v>515</v>
      </c>
      <c r="D186" s="0" t="s">
        <v>74</v>
      </c>
      <c r="E186" s="0" t="s">
        <v>516</v>
      </c>
      <c r="F186" s="0" t="s">
        <v>517</v>
      </c>
      <c r="G186" s="0" t="str">
        <f aca="false">LEFT(SUBSTITUTE(A186," ",""),2)</f>
        <v>SK</v>
      </c>
      <c r="H186" s="0" t="str">
        <f aca="false">RIGHT(SUBSTITUTE(A186," ",""),LEN(SUBSTITUTE(A186," ",""))-2)</f>
        <v>000003350034</v>
      </c>
      <c r="I186" s="12" t="n">
        <v>505700033</v>
      </c>
      <c r="J186" s="1" t="str">
        <f aca="false">RIGHT(SUBSTITUTE(A186," ",""),4)</f>
        <v>0034</v>
      </c>
      <c r="K186" s="13" t="n">
        <f aca="false">DATE(VALUE(RIGHT(C186,4)), VALUE(MID(C186,4,2)), VALUE(LEFT(C186,2)))</f>
        <v>43478</v>
      </c>
      <c r="L186" s="0" t="n">
        <f aca="false">_xlfn.SWITCH(LOWER(B186),  "bahnica", 1,  "baran", 2,  "jahnička", 3,  "baránok", 4,  "")</f>
        <v>1</v>
      </c>
      <c r="N186" s="0" t="s">
        <v>68</v>
      </c>
      <c r="O186" s="0" t="str">
        <f aca="false">IF(RIGHT(TRIM(D186),3)="100", LEFT(TRIM(D186),LEN(TRIM(D186))-3) &amp; "      00", "----")</f>
        <v>SD      00</v>
      </c>
      <c r="P186" s="0" t="n">
        <v>1</v>
      </c>
      <c r="S186" s="0" t="str">
        <f aca="false">IF(TRIM(E186)="","",SUBSTITUTE(E186," ",""))</f>
        <v>SK000002947908</v>
      </c>
      <c r="V186" s="0" t="str">
        <f aca="false">IF(TRIM(F186)="","",SUBSTITUTE(F186," ",""))</f>
        <v>SK000002582502</v>
      </c>
      <c r="W186" s="0" t="n">
        <v>1</v>
      </c>
    </row>
    <row r="187" customFormat="false" ht="13" hidden="false" customHeight="false" outlineLevel="0" collapsed="false">
      <c r="A187" s="0" t="s">
        <v>532</v>
      </c>
      <c r="B187" s="0" t="s">
        <v>64</v>
      </c>
      <c r="C187" s="0" t="s">
        <v>507</v>
      </c>
      <c r="D187" s="0" t="s">
        <v>74</v>
      </c>
      <c r="E187" s="0" t="s">
        <v>497</v>
      </c>
      <c r="F187" s="0" t="s">
        <v>533</v>
      </c>
      <c r="G187" s="0" t="str">
        <f aca="false">LEFT(SUBSTITUTE(A187," ",""),2)</f>
        <v>SK</v>
      </c>
      <c r="H187" s="0" t="str">
        <f aca="false">RIGHT(SUBSTITUTE(A187," ",""),LEN(SUBSTITUTE(A187," ",""))-2)</f>
        <v>000003350038</v>
      </c>
      <c r="I187" s="12" t="n">
        <v>505700033</v>
      </c>
      <c r="J187" s="1" t="str">
        <f aca="false">RIGHT(SUBSTITUTE(A187," ",""),4)</f>
        <v>0038</v>
      </c>
      <c r="K187" s="13" t="n">
        <f aca="false">DATE(VALUE(RIGHT(C187,4)), VALUE(MID(C187,4,2)), VALUE(LEFT(C187,2)))</f>
        <v>43479</v>
      </c>
      <c r="L187" s="0" t="n">
        <f aca="false">_xlfn.SWITCH(LOWER(B187),  "bahnica", 1,  "baran", 2,  "jahnička", 3,  "baránok", 4,  "")</f>
        <v>1</v>
      </c>
      <c r="N187" s="0" t="s">
        <v>68</v>
      </c>
      <c r="O187" s="0" t="str">
        <f aca="false">IF(RIGHT(TRIM(D187),3)="100", LEFT(TRIM(D187),LEN(TRIM(D187))-3) &amp; "      00", "----")</f>
        <v>SD      00</v>
      </c>
      <c r="P187" s="0" t="n">
        <v>1</v>
      </c>
      <c r="S187" s="0" t="str">
        <f aca="false">IF(TRIM(E187)="","",SUBSTITUTE(E187," ",""))</f>
        <v>SK000003030782</v>
      </c>
      <c r="V187" s="0" t="str">
        <f aca="false">IF(TRIM(F187)="","",SUBSTITUTE(F187," ",""))</f>
        <v>SK000002582541</v>
      </c>
      <c r="W187" s="0" t="n">
        <v>1</v>
      </c>
    </row>
    <row r="188" customFormat="false" ht="13" hidden="false" customHeight="false" outlineLevel="0" collapsed="false">
      <c r="A188" s="0" t="s">
        <v>534</v>
      </c>
      <c r="B188" s="0" t="s">
        <v>64</v>
      </c>
      <c r="C188" s="0" t="s">
        <v>502</v>
      </c>
      <c r="D188" s="0" t="s">
        <v>74</v>
      </c>
      <c r="E188" s="0" t="s">
        <v>493</v>
      </c>
      <c r="F188" s="0" t="s">
        <v>379</v>
      </c>
      <c r="G188" s="0" t="str">
        <f aca="false">LEFT(SUBSTITUTE(A188," ",""),2)</f>
        <v>SK</v>
      </c>
      <c r="H188" s="0" t="str">
        <f aca="false">RIGHT(SUBSTITUTE(A188," ",""),LEN(SUBSTITUTE(A188," ",""))-2)</f>
        <v>000003350042</v>
      </c>
      <c r="I188" s="12" t="n">
        <v>505700033</v>
      </c>
      <c r="J188" s="1" t="str">
        <f aca="false">RIGHT(SUBSTITUTE(A188," ",""),4)</f>
        <v>0042</v>
      </c>
      <c r="K188" s="13" t="n">
        <f aca="false">DATE(VALUE(RIGHT(C188,4)), VALUE(MID(C188,4,2)), VALUE(LEFT(C188,2)))</f>
        <v>43468</v>
      </c>
      <c r="L188" s="0" t="n">
        <f aca="false">_xlfn.SWITCH(LOWER(B188),  "bahnica", 1,  "baran", 2,  "jahnička", 3,  "baránok", 4,  "")</f>
        <v>1</v>
      </c>
      <c r="N188" s="0" t="s">
        <v>68</v>
      </c>
      <c r="O188" s="0" t="str">
        <f aca="false">IF(RIGHT(TRIM(D188),3)="100", LEFT(TRIM(D188),LEN(TRIM(D188))-3) &amp; "      00", "----")</f>
        <v>SD      00</v>
      </c>
      <c r="P188" s="0" t="n">
        <v>1</v>
      </c>
      <c r="S188" s="0" t="str">
        <f aca="false">IF(TRIM(E188)="","",SUBSTITUTE(E188," ",""))</f>
        <v>SK000003100466</v>
      </c>
      <c r="V188" s="0" t="str">
        <f aca="false">IF(TRIM(F188)="","",SUBSTITUTE(F188," ",""))</f>
        <v>SK000001560158</v>
      </c>
      <c r="W188" s="0" t="n">
        <v>1</v>
      </c>
    </row>
    <row r="189" customFormat="false" ht="13" hidden="false" customHeight="false" outlineLevel="0" collapsed="false">
      <c r="A189" s="0" t="s">
        <v>535</v>
      </c>
      <c r="B189" s="0" t="s">
        <v>64</v>
      </c>
      <c r="C189" s="0" t="s">
        <v>496</v>
      </c>
      <c r="D189" s="0" t="s">
        <v>74</v>
      </c>
      <c r="E189" s="0" t="s">
        <v>497</v>
      </c>
      <c r="F189" s="0" t="s">
        <v>536</v>
      </c>
      <c r="G189" s="0" t="str">
        <f aca="false">LEFT(SUBSTITUTE(A189," ",""),2)</f>
        <v>SK</v>
      </c>
      <c r="H189" s="0" t="str">
        <f aca="false">RIGHT(SUBSTITUTE(A189," ",""),LEN(SUBSTITUTE(A189," ",""))-2)</f>
        <v>000003350044</v>
      </c>
      <c r="I189" s="12" t="n">
        <v>505700033</v>
      </c>
      <c r="J189" s="1" t="str">
        <f aca="false">RIGHT(SUBSTITUTE(A189," ",""),4)</f>
        <v>0044</v>
      </c>
      <c r="K189" s="13" t="n">
        <f aca="false">DATE(VALUE(RIGHT(C189,4)), VALUE(MID(C189,4,2)), VALUE(LEFT(C189,2)))</f>
        <v>43473</v>
      </c>
      <c r="L189" s="0" t="n">
        <f aca="false">_xlfn.SWITCH(LOWER(B189),  "bahnica", 1,  "baran", 2,  "jahnička", 3,  "baránok", 4,  "")</f>
        <v>1</v>
      </c>
      <c r="N189" s="0" t="s">
        <v>68</v>
      </c>
      <c r="O189" s="0" t="str">
        <f aca="false">IF(RIGHT(TRIM(D189),3)="100", LEFT(TRIM(D189),LEN(TRIM(D189))-3) &amp; "      00", "----")</f>
        <v>SD      00</v>
      </c>
      <c r="P189" s="0" t="n">
        <v>1</v>
      </c>
      <c r="S189" s="0" t="str">
        <f aca="false">IF(TRIM(E189)="","",SUBSTITUTE(E189," ",""))</f>
        <v>SK000003030782</v>
      </c>
      <c r="V189" s="0" t="str">
        <f aca="false">IF(TRIM(F189)="","",SUBSTITUTE(F189," ",""))</f>
        <v>SK000002582522</v>
      </c>
      <c r="W189" s="0" t="n">
        <v>1</v>
      </c>
    </row>
    <row r="190" customFormat="false" ht="13" hidden="false" customHeight="false" outlineLevel="0" collapsed="false">
      <c r="A190" s="0" t="s">
        <v>537</v>
      </c>
      <c r="B190" s="0" t="s">
        <v>64</v>
      </c>
      <c r="C190" s="0" t="s">
        <v>502</v>
      </c>
      <c r="D190" s="0" t="s">
        <v>74</v>
      </c>
      <c r="E190" s="0" t="s">
        <v>497</v>
      </c>
      <c r="F190" s="0" t="s">
        <v>538</v>
      </c>
      <c r="G190" s="0" t="str">
        <f aca="false">LEFT(SUBSTITUTE(A190," ",""),2)</f>
        <v>SK</v>
      </c>
      <c r="H190" s="0" t="str">
        <f aca="false">RIGHT(SUBSTITUTE(A190," ",""),LEN(SUBSTITUTE(A190," ",""))-2)</f>
        <v>000003350045</v>
      </c>
      <c r="I190" s="12" t="n">
        <v>505700033</v>
      </c>
      <c r="J190" s="1" t="str">
        <f aca="false">RIGHT(SUBSTITUTE(A190," ",""),4)</f>
        <v>0045</v>
      </c>
      <c r="K190" s="13" t="n">
        <f aca="false">DATE(VALUE(RIGHT(C190,4)), VALUE(MID(C190,4,2)), VALUE(LEFT(C190,2)))</f>
        <v>43468</v>
      </c>
      <c r="L190" s="0" t="n">
        <f aca="false">_xlfn.SWITCH(LOWER(B190),  "bahnica", 1,  "baran", 2,  "jahnička", 3,  "baránok", 4,  "")</f>
        <v>1</v>
      </c>
      <c r="N190" s="0" t="s">
        <v>68</v>
      </c>
      <c r="O190" s="0" t="str">
        <f aca="false">IF(RIGHT(TRIM(D190),3)="100", LEFT(TRIM(D190),LEN(TRIM(D190))-3) &amp; "      00", "----")</f>
        <v>SD      00</v>
      </c>
      <c r="P190" s="0" t="n">
        <v>1</v>
      </c>
      <c r="S190" s="0" t="str">
        <f aca="false">IF(TRIM(E190)="","",SUBSTITUTE(E190," ",""))</f>
        <v>SK000003030782</v>
      </c>
      <c r="V190" s="0" t="str">
        <f aca="false">IF(TRIM(F190)="","",SUBSTITUTE(F190," ",""))</f>
        <v>SK000001560199</v>
      </c>
      <c r="W190" s="0" t="n">
        <v>1</v>
      </c>
    </row>
    <row r="191" customFormat="false" ht="13" hidden="false" customHeight="false" outlineLevel="0" collapsed="false">
      <c r="A191" s="0" t="s">
        <v>539</v>
      </c>
      <c r="B191" s="0" t="s">
        <v>64</v>
      </c>
      <c r="C191" s="0" t="s">
        <v>496</v>
      </c>
      <c r="D191" s="0" t="s">
        <v>74</v>
      </c>
      <c r="E191" s="0" t="s">
        <v>497</v>
      </c>
      <c r="F191" s="0" t="s">
        <v>536</v>
      </c>
      <c r="G191" s="0" t="str">
        <f aca="false">LEFT(SUBSTITUTE(A191," ",""),2)</f>
        <v>SK</v>
      </c>
      <c r="H191" s="0" t="str">
        <f aca="false">RIGHT(SUBSTITUTE(A191," ",""),LEN(SUBSTITUTE(A191," ",""))-2)</f>
        <v>000003350046</v>
      </c>
      <c r="I191" s="12" t="n">
        <v>505700033</v>
      </c>
      <c r="J191" s="1" t="str">
        <f aca="false">RIGHT(SUBSTITUTE(A191," ",""),4)</f>
        <v>0046</v>
      </c>
      <c r="K191" s="13" t="n">
        <f aca="false">DATE(VALUE(RIGHT(C191,4)), VALUE(MID(C191,4,2)), VALUE(LEFT(C191,2)))</f>
        <v>43473</v>
      </c>
      <c r="L191" s="0" t="n">
        <f aca="false">_xlfn.SWITCH(LOWER(B191),  "bahnica", 1,  "baran", 2,  "jahnička", 3,  "baránok", 4,  "")</f>
        <v>1</v>
      </c>
      <c r="N191" s="0" t="s">
        <v>68</v>
      </c>
      <c r="O191" s="0" t="str">
        <f aca="false">IF(RIGHT(TRIM(D191),3)="100", LEFT(TRIM(D191),LEN(TRIM(D191))-3) &amp; "      00", "----")</f>
        <v>SD      00</v>
      </c>
      <c r="P191" s="0" t="n">
        <v>1</v>
      </c>
      <c r="S191" s="0" t="str">
        <f aca="false">IF(TRIM(E191)="","",SUBSTITUTE(E191," ",""))</f>
        <v>SK000003030782</v>
      </c>
      <c r="V191" s="0" t="str">
        <f aca="false">IF(TRIM(F191)="","",SUBSTITUTE(F191," ",""))</f>
        <v>SK000002582522</v>
      </c>
      <c r="W191" s="0" t="n">
        <v>1</v>
      </c>
    </row>
    <row r="192" customFormat="false" ht="13" hidden="false" customHeight="false" outlineLevel="0" collapsed="false">
      <c r="A192" s="0" t="s">
        <v>540</v>
      </c>
      <c r="B192" s="0" t="s">
        <v>64</v>
      </c>
      <c r="C192" s="0" t="s">
        <v>541</v>
      </c>
      <c r="D192" s="0" t="s">
        <v>74</v>
      </c>
      <c r="E192" s="0" t="s">
        <v>516</v>
      </c>
      <c r="F192" s="0" t="s">
        <v>542</v>
      </c>
      <c r="G192" s="0" t="str">
        <f aca="false">LEFT(SUBSTITUTE(A192," ",""),2)</f>
        <v>SK</v>
      </c>
      <c r="H192" s="0" t="str">
        <f aca="false">RIGHT(SUBSTITUTE(A192," ",""),LEN(SUBSTITUTE(A192," ",""))-2)</f>
        <v>000003350047</v>
      </c>
      <c r="I192" s="12" t="n">
        <v>505700033</v>
      </c>
      <c r="J192" s="1" t="str">
        <f aca="false">RIGHT(SUBSTITUTE(A192," ",""),4)</f>
        <v>0047</v>
      </c>
      <c r="K192" s="13" t="n">
        <f aca="false">DATE(VALUE(RIGHT(C192,4)), VALUE(MID(C192,4,2)), VALUE(LEFT(C192,2)))</f>
        <v>43476</v>
      </c>
      <c r="L192" s="0" t="n">
        <f aca="false">_xlfn.SWITCH(LOWER(B192),  "bahnica", 1,  "baran", 2,  "jahnička", 3,  "baránok", 4,  "")</f>
        <v>1</v>
      </c>
      <c r="N192" s="0" t="s">
        <v>68</v>
      </c>
      <c r="O192" s="0" t="str">
        <f aca="false">IF(RIGHT(TRIM(D192),3)="100", LEFT(TRIM(D192),LEN(TRIM(D192))-3) &amp; "      00", "----")</f>
        <v>SD      00</v>
      </c>
      <c r="P192" s="0" t="n">
        <v>1</v>
      </c>
      <c r="S192" s="0" t="str">
        <f aca="false">IF(TRIM(E192)="","",SUBSTITUTE(E192," ",""))</f>
        <v>SK000002947908</v>
      </c>
      <c r="V192" s="0" t="str">
        <f aca="false">IF(TRIM(F192)="","",SUBSTITUTE(F192," ",""))</f>
        <v>SK000002429106</v>
      </c>
      <c r="W192" s="0" t="n">
        <v>1</v>
      </c>
    </row>
    <row r="193" customFormat="false" ht="13" hidden="false" customHeight="false" outlineLevel="0" collapsed="false">
      <c r="A193" s="0" t="s">
        <v>543</v>
      </c>
      <c r="B193" s="0" t="s">
        <v>64</v>
      </c>
      <c r="C193" s="0" t="s">
        <v>544</v>
      </c>
      <c r="D193" s="0" t="s">
        <v>74</v>
      </c>
      <c r="E193" s="0" t="s">
        <v>530</v>
      </c>
      <c r="F193" s="0" t="s">
        <v>545</v>
      </c>
      <c r="G193" s="0" t="str">
        <f aca="false">LEFT(SUBSTITUTE(A193," ",""),2)</f>
        <v>SK</v>
      </c>
      <c r="H193" s="0" t="str">
        <f aca="false">RIGHT(SUBSTITUTE(A193," ",""),LEN(SUBSTITUTE(A193," ",""))-2)</f>
        <v>000003350051</v>
      </c>
      <c r="I193" s="12" t="n">
        <v>505700033</v>
      </c>
      <c r="J193" s="1" t="str">
        <f aca="false">RIGHT(SUBSTITUTE(A193," ",""),4)</f>
        <v>0051</v>
      </c>
      <c r="K193" s="13" t="n">
        <f aca="false">DATE(VALUE(RIGHT(C193,4)), VALUE(MID(C193,4,2)), VALUE(LEFT(C193,2)))</f>
        <v>43490</v>
      </c>
      <c r="L193" s="0" t="n">
        <f aca="false">_xlfn.SWITCH(LOWER(B193),  "bahnica", 1,  "baran", 2,  "jahnička", 3,  "baránok", 4,  "")</f>
        <v>1</v>
      </c>
      <c r="N193" s="0" t="s">
        <v>68</v>
      </c>
      <c r="O193" s="0" t="str">
        <f aca="false">IF(RIGHT(TRIM(D193),3)="100", LEFT(TRIM(D193),LEN(TRIM(D193))-3) &amp; "      00", "----")</f>
        <v>SD      00</v>
      </c>
      <c r="P193" s="0" t="n">
        <v>1</v>
      </c>
      <c r="S193" s="0" t="str">
        <f aca="false">IF(TRIM(E193)="","",SUBSTITUTE(E193," ",""))</f>
        <v>SK000002347805</v>
      </c>
      <c r="V193" s="0" t="str">
        <f aca="false">IF(TRIM(F193)="","",SUBSTITUTE(F193," ",""))</f>
        <v>SK000002010126</v>
      </c>
      <c r="W193" s="0" t="n">
        <v>1</v>
      </c>
    </row>
    <row r="194" customFormat="false" ht="13" hidden="false" customHeight="false" outlineLevel="0" collapsed="false">
      <c r="A194" s="0" t="s">
        <v>546</v>
      </c>
      <c r="B194" s="0" t="s">
        <v>64</v>
      </c>
      <c r="C194" s="0" t="s">
        <v>547</v>
      </c>
      <c r="D194" s="0" t="s">
        <v>74</v>
      </c>
      <c r="E194" s="0" t="s">
        <v>530</v>
      </c>
      <c r="F194" s="0" t="s">
        <v>548</v>
      </c>
      <c r="G194" s="0" t="str">
        <f aca="false">LEFT(SUBSTITUTE(A194," ",""),2)</f>
        <v>SK</v>
      </c>
      <c r="H194" s="0" t="str">
        <f aca="false">RIGHT(SUBSTITUTE(A194," ",""),LEN(SUBSTITUTE(A194," ",""))-2)</f>
        <v>000003350052</v>
      </c>
      <c r="I194" s="12" t="n">
        <v>505700033</v>
      </c>
      <c r="J194" s="1" t="str">
        <f aca="false">RIGHT(SUBSTITUTE(A194," ",""),4)</f>
        <v>0052</v>
      </c>
      <c r="K194" s="13" t="n">
        <f aca="false">DATE(VALUE(RIGHT(C194,4)), VALUE(MID(C194,4,2)), VALUE(LEFT(C194,2)))</f>
        <v>43492</v>
      </c>
      <c r="L194" s="0" t="n">
        <f aca="false">_xlfn.SWITCH(LOWER(B194),  "bahnica", 1,  "baran", 2,  "jahnička", 3,  "baránok", 4,  "")</f>
        <v>1</v>
      </c>
      <c r="N194" s="0" t="s">
        <v>68</v>
      </c>
      <c r="O194" s="0" t="str">
        <f aca="false">IF(RIGHT(TRIM(D194),3)="100", LEFT(TRIM(D194),LEN(TRIM(D194))-3) &amp; "      00", "----")</f>
        <v>SD      00</v>
      </c>
      <c r="P194" s="0" t="n">
        <v>1</v>
      </c>
      <c r="S194" s="0" t="str">
        <f aca="false">IF(TRIM(E194)="","",SUBSTITUTE(E194," ",""))</f>
        <v>SK000002347805</v>
      </c>
      <c r="V194" s="0" t="str">
        <f aca="false">IF(TRIM(F194)="","",SUBSTITUTE(F194," ",""))</f>
        <v>SK000002242596</v>
      </c>
      <c r="W194" s="0" t="n">
        <v>1</v>
      </c>
    </row>
    <row r="195" customFormat="false" ht="13" hidden="false" customHeight="false" outlineLevel="0" collapsed="false">
      <c r="A195" s="0" t="s">
        <v>549</v>
      </c>
      <c r="B195" s="0" t="s">
        <v>64</v>
      </c>
      <c r="C195" s="0" t="s">
        <v>547</v>
      </c>
      <c r="D195" s="0" t="s">
        <v>74</v>
      </c>
      <c r="E195" s="0" t="s">
        <v>493</v>
      </c>
      <c r="F195" s="0" t="s">
        <v>550</v>
      </c>
      <c r="G195" s="0" t="str">
        <f aca="false">LEFT(SUBSTITUTE(A195," ",""),2)</f>
        <v>SK</v>
      </c>
      <c r="H195" s="0" t="str">
        <f aca="false">RIGHT(SUBSTITUTE(A195," ",""),LEN(SUBSTITUTE(A195," ",""))-2)</f>
        <v>000003350056</v>
      </c>
      <c r="I195" s="12" t="n">
        <v>505700033</v>
      </c>
      <c r="J195" s="1" t="str">
        <f aca="false">RIGHT(SUBSTITUTE(A195," ",""),4)</f>
        <v>0056</v>
      </c>
      <c r="K195" s="13" t="n">
        <f aca="false">DATE(VALUE(RIGHT(C195,4)), VALUE(MID(C195,4,2)), VALUE(LEFT(C195,2)))</f>
        <v>43492</v>
      </c>
      <c r="L195" s="0" t="n">
        <f aca="false">_xlfn.SWITCH(LOWER(B195),  "bahnica", 1,  "baran", 2,  "jahnička", 3,  "baránok", 4,  "")</f>
        <v>1</v>
      </c>
      <c r="N195" s="0" t="s">
        <v>68</v>
      </c>
      <c r="O195" s="0" t="str">
        <f aca="false">IF(RIGHT(TRIM(D195),3)="100", LEFT(TRIM(D195),LEN(TRIM(D195))-3) &amp; "      00", "----")</f>
        <v>SD      00</v>
      </c>
      <c r="P195" s="0" t="n">
        <v>1</v>
      </c>
      <c r="S195" s="0" t="str">
        <f aca="false">IF(TRIM(E195)="","",SUBSTITUTE(E195," ",""))</f>
        <v>SK000003100466</v>
      </c>
      <c r="V195" s="0" t="str">
        <f aca="false">IF(TRIM(F195)="","",SUBSTITUTE(F195," ",""))</f>
        <v>SK000002242639</v>
      </c>
      <c r="W195" s="0" t="n">
        <v>1</v>
      </c>
    </row>
    <row r="196" customFormat="false" ht="13" hidden="false" customHeight="false" outlineLevel="0" collapsed="false">
      <c r="A196" s="0" t="s">
        <v>551</v>
      </c>
      <c r="B196" s="0" t="s">
        <v>64</v>
      </c>
      <c r="C196" s="0" t="s">
        <v>510</v>
      </c>
      <c r="D196" s="0" t="s">
        <v>74</v>
      </c>
      <c r="E196" s="0" t="s">
        <v>520</v>
      </c>
      <c r="F196" s="0" t="s">
        <v>552</v>
      </c>
      <c r="G196" s="0" t="str">
        <f aca="false">LEFT(SUBSTITUTE(A196," ",""),2)</f>
        <v>SK</v>
      </c>
      <c r="H196" s="0" t="str">
        <f aca="false">RIGHT(SUBSTITUTE(A196," ",""),LEN(SUBSTITUTE(A196," ",""))-2)</f>
        <v>000003350057</v>
      </c>
      <c r="I196" s="12" t="n">
        <v>505700033</v>
      </c>
      <c r="J196" s="1" t="str">
        <f aca="false">RIGHT(SUBSTITUTE(A196," ",""),4)</f>
        <v>0057</v>
      </c>
      <c r="K196" s="13" t="n">
        <f aca="false">DATE(VALUE(RIGHT(C196,4)), VALUE(MID(C196,4,2)), VALUE(LEFT(C196,2)))</f>
        <v>43484</v>
      </c>
      <c r="L196" s="0" t="n">
        <f aca="false">_xlfn.SWITCH(LOWER(B196),  "bahnica", 1,  "baran", 2,  "jahnička", 3,  "baránok", 4,  "")</f>
        <v>1</v>
      </c>
      <c r="N196" s="0" t="s">
        <v>68</v>
      </c>
      <c r="O196" s="0" t="str">
        <f aca="false">IF(RIGHT(TRIM(D196),3)="100", LEFT(TRIM(D196),LEN(TRIM(D196))-3) &amp; "      00", "----")</f>
        <v>SD      00</v>
      </c>
      <c r="P196" s="0" t="n">
        <v>1</v>
      </c>
      <c r="S196" s="0" t="str">
        <f aca="false">IF(TRIM(E196)="","",SUBSTITUTE(E196," ",""))</f>
        <v>SK000002362883</v>
      </c>
      <c r="V196" s="0" t="str">
        <f aca="false">IF(TRIM(F196)="","",SUBSTITUTE(F196," ",""))</f>
        <v>SK000002582578</v>
      </c>
      <c r="W196" s="0" t="n">
        <v>1</v>
      </c>
    </row>
    <row r="197" customFormat="false" ht="13" hidden="false" customHeight="false" outlineLevel="0" collapsed="false">
      <c r="A197" s="0" t="s">
        <v>553</v>
      </c>
      <c r="B197" s="0" t="s">
        <v>64</v>
      </c>
      <c r="C197" s="0" t="s">
        <v>554</v>
      </c>
      <c r="D197" s="0" t="s">
        <v>74</v>
      </c>
      <c r="E197" s="0" t="s">
        <v>493</v>
      </c>
      <c r="F197" s="0" t="s">
        <v>555</v>
      </c>
      <c r="G197" s="0" t="str">
        <f aca="false">LEFT(SUBSTITUTE(A197," ",""),2)</f>
        <v>SK</v>
      </c>
      <c r="H197" s="0" t="str">
        <f aca="false">RIGHT(SUBSTITUTE(A197," ",""),LEN(SUBSTITUTE(A197," ",""))-2)</f>
        <v>000003350058</v>
      </c>
      <c r="I197" s="12" t="n">
        <v>505700033</v>
      </c>
      <c r="J197" s="1" t="str">
        <f aca="false">RIGHT(SUBSTITUTE(A197," ",""),4)</f>
        <v>0058</v>
      </c>
      <c r="K197" s="13" t="n">
        <f aca="false">DATE(VALUE(RIGHT(C197,4)), VALUE(MID(C197,4,2)), VALUE(LEFT(C197,2)))</f>
        <v>43496</v>
      </c>
      <c r="L197" s="0" t="n">
        <f aca="false">_xlfn.SWITCH(LOWER(B197),  "bahnica", 1,  "baran", 2,  "jahnička", 3,  "baránok", 4,  "")</f>
        <v>1</v>
      </c>
      <c r="N197" s="0" t="s">
        <v>68</v>
      </c>
      <c r="O197" s="0" t="str">
        <f aca="false">IF(RIGHT(TRIM(D197),3)="100", LEFT(TRIM(D197),LEN(TRIM(D197))-3) &amp; "      00", "----")</f>
        <v>SD      00</v>
      </c>
      <c r="P197" s="0" t="n">
        <v>1</v>
      </c>
      <c r="S197" s="0" t="str">
        <f aca="false">IF(TRIM(E197)="","",SUBSTITUTE(E197," ",""))</f>
        <v>SK000003100466</v>
      </c>
      <c r="V197" s="0" t="str">
        <f aca="false">IF(TRIM(F197)="","",SUBSTITUTE(F197," ",""))</f>
        <v>SK000002242563</v>
      </c>
      <c r="W197" s="0" t="n">
        <v>1</v>
      </c>
    </row>
    <row r="198" customFormat="false" ht="13" hidden="false" customHeight="false" outlineLevel="0" collapsed="false">
      <c r="A198" s="0" t="s">
        <v>556</v>
      </c>
      <c r="B198" s="0" t="s">
        <v>64</v>
      </c>
      <c r="C198" s="0" t="s">
        <v>554</v>
      </c>
      <c r="D198" s="0" t="s">
        <v>74</v>
      </c>
      <c r="E198" s="0" t="s">
        <v>524</v>
      </c>
      <c r="F198" s="0" t="s">
        <v>363</v>
      </c>
      <c r="G198" s="0" t="str">
        <f aca="false">LEFT(SUBSTITUTE(A198," ",""),2)</f>
        <v>SK</v>
      </c>
      <c r="H198" s="0" t="str">
        <f aca="false">RIGHT(SUBSTITUTE(A198," ",""),LEN(SUBSTITUTE(A198," ",""))-2)</f>
        <v>000003350061</v>
      </c>
      <c r="I198" s="12" t="n">
        <v>505700033</v>
      </c>
      <c r="J198" s="1" t="str">
        <f aca="false">RIGHT(SUBSTITUTE(A198," ",""),4)</f>
        <v>0061</v>
      </c>
      <c r="K198" s="13" t="n">
        <f aca="false">DATE(VALUE(RIGHT(C198,4)), VALUE(MID(C198,4,2)), VALUE(LEFT(C198,2)))</f>
        <v>43496</v>
      </c>
      <c r="L198" s="0" t="n">
        <f aca="false">_xlfn.SWITCH(LOWER(B198),  "bahnica", 1,  "baran", 2,  "jahnička", 3,  "baránok", 4,  "")</f>
        <v>1</v>
      </c>
      <c r="N198" s="0" t="s">
        <v>68</v>
      </c>
      <c r="O198" s="0" t="str">
        <f aca="false">IF(RIGHT(TRIM(D198),3)="100", LEFT(TRIM(D198),LEN(TRIM(D198))-3) &amp; "      00", "----")</f>
        <v>SD      00</v>
      </c>
      <c r="P198" s="0" t="n">
        <v>1</v>
      </c>
      <c r="S198" s="0" t="str">
        <f aca="false">IF(TRIM(E198)="","",SUBSTITUTE(E198," ",""))</f>
        <v>SK000002362898</v>
      </c>
      <c r="V198" s="0" t="str">
        <f aca="false">IF(TRIM(F198)="","",SUBSTITUTE(F198," ",""))</f>
        <v>SK000002242570</v>
      </c>
      <c r="W198" s="0" t="n">
        <v>1</v>
      </c>
    </row>
    <row r="199" customFormat="false" ht="13" hidden="false" customHeight="false" outlineLevel="0" collapsed="false">
      <c r="A199" s="0" t="s">
        <v>557</v>
      </c>
      <c r="B199" s="0" t="s">
        <v>64</v>
      </c>
      <c r="C199" s="0" t="s">
        <v>558</v>
      </c>
      <c r="D199" s="0" t="s">
        <v>74</v>
      </c>
      <c r="E199" s="0" t="s">
        <v>530</v>
      </c>
      <c r="F199" s="0" t="s">
        <v>559</v>
      </c>
      <c r="G199" s="0" t="str">
        <f aca="false">LEFT(SUBSTITUTE(A199," ",""),2)</f>
        <v>SK</v>
      </c>
      <c r="H199" s="0" t="str">
        <f aca="false">RIGHT(SUBSTITUTE(A199," ",""),LEN(SUBSTITUTE(A199," ",""))-2)</f>
        <v>000003350063</v>
      </c>
      <c r="I199" s="12" t="n">
        <v>505700033</v>
      </c>
      <c r="J199" s="1" t="str">
        <f aca="false">RIGHT(SUBSTITUTE(A199," ",""),4)</f>
        <v>0063</v>
      </c>
      <c r="K199" s="13" t="n">
        <f aca="false">DATE(VALUE(RIGHT(C199,4)), VALUE(MID(C199,4,2)), VALUE(LEFT(C199,2)))</f>
        <v>43491</v>
      </c>
      <c r="L199" s="0" t="n">
        <f aca="false">_xlfn.SWITCH(LOWER(B199),  "bahnica", 1,  "baran", 2,  "jahnička", 3,  "baránok", 4,  "")</f>
        <v>1</v>
      </c>
      <c r="N199" s="0" t="s">
        <v>68</v>
      </c>
      <c r="O199" s="0" t="str">
        <f aca="false">IF(RIGHT(TRIM(D199),3)="100", LEFT(TRIM(D199),LEN(TRIM(D199))-3) &amp; "      00", "----")</f>
        <v>SD      00</v>
      </c>
      <c r="P199" s="0" t="n">
        <v>1</v>
      </c>
      <c r="S199" s="0" t="str">
        <f aca="false">IF(TRIM(E199)="","",SUBSTITUTE(E199," ",""))</f>
        <v>SK000002347805</v>
      </c>
      <c r="V199" s="0" t="str">
        <f aca="false">IF(TRIM(F199)="","",SUBSTITUTE(F199," ",""))</f>
        <v>SK000002010182</v>
      </c>
      <c r="W199" s="0" t="n">
        <v>1</v>
      </c>
    </row>
    <row r="200" customFormat="false" ht="13" hidden="false" customHeight="false" outlineLevel="0" collapsed="false">
      <c r="A200" s="0" t="s">
        <v>560</v>
      </c>
      <c r="B200" s="0" t="s">
        <v>64</v>
      </c>
      <c r="C200" s="0" t="s">
        <v>507</v>
      </c>
      <c r="D200" s="0" t="s">
        <v>74</v>
      </c>
      <c r="E200" s="0" t="s">
        <v>520</v>
      </c>
      <c r="F200" s="0" t="s">
        <v>561</v>
      </c>
      <c r="G200" s="0" t="str">
        <f aca="false">LEFT(SUBSTITUTE(A200," ",""),2)</f>
        <v>SK</v>
      </c>
      <c r="H200" s="0" t="str">
        <f aca="false">RIGHT(SUBSTITUTE(A200," ",""),LEN(SUBSTITUTE(A200," ",""))-2)</f>
        <v>000003350065</v>
      </c>
      <c r="I200" s="12" t="n">
        <v>505700033</v>
      </c>
      <c r="J200" s="1" t="str">
        <f aca="false">RIGHT(SUBSTITUTE(A200," ",""),4)</f>
        <v>0065</v>
      </c>
      <c r="K200" s="13" t="n">
        <f aca="false">DATE(VALUE(RIGHT(C200,4)), VALUE(MID(C200,4,2)), VALUE(LEFT(C200,2)))</f>
        <v>43479</v>
      </c>
      <c r="L200" s="0" t="n">
        <f aca="false">_xlfn.SWITCH(LOWER(B200),  "bahnica", 1,  "baran", 2,  "jahnička", 3,  "baránok", 4,  "")</f>
        <v>1</v>
      </c>
      <c r="N200" s="0" t="s">
        <v>68</v>
      </c>
      <c r="O200" s="0" t="str">
        <f aca="false">IF(RIGHT(TRIM(D200),3)="100", LEFT(TRIM(D200),LEN(TRIM(D200))-3) &amp; "      00", "----")</f>
        <v>SD      00</v>
      </c>
      <c r="P200" s="0" t="n">
        <v>1</v>
      </c>
      <c r="S200" s="0" t="str">
        <f aca="false">IF(TRIM(E200)="","",SUBSTITUTE(E200," ",""))</f>
        <v>SK000002362883</v>
      </c>
      <c r="V200" s="0" t="str">
        <f aca="false">IF(TRIM(F200)="","",SUBSTITUTE(F200," ",""))</f>
        <v>SK000002582546</v>
      </c>
      <c r="W200" s="0" t="n">
        <v>1</v>
      </c>
    </row>
    <row r="201" customFormat="false" ht="13" hidden="false" customHeight="false" outlineLevel="0" collapsed="false">
      <c r="A201" s="0" t="s">
        <v>562</v>
      </c>
      <c r="B201" s="0" t="s">
        <v>64</v>
      </c>
      <c r="C201" s="0" t="s">
        <v>563</v>
      </c>
      <c r="D201" s="0" t="s">
        <v>74</v>
      </c>
      <c r="E201" s="0" t="s">
        <v>520</v>
      </c>
      <c r="F201" s="0" t="s">
        <v>564</v>
      </c>
      <c r="G201" s="0" t="str">
        <f aca="false">LEFT(SUBSTITUTE(A201," ",""),2)</f>
        <v>SK</v>
      </c>
      <c r="H201" s="0" t="str">
        <f aca="false">RIGHT(SUBSTITUTE(A201," ",""),LEN(SUBSTITUTE(A201," ",""))-2)</f>
        <v>000003350067</v>
      </c>
      <c r="I201" s="12" t="n">
        <v>505700033</v>
      </c>
      <c r="J201" s="1" t="str">
        <f aca="false">RIGHT(SUBSTITUTE(A201," ",""),4)</f>
        <v>0067</v>
      </c>
      <c r="K201" s="13" t="n">
        <f aca="false">DATE(VALUE(RIGHT(C201,4)), VALUE(MID(C201,4,2)), VALUE(LEFT(C201,2)))</f>
        <v>43489</v>
      </c>
      <c r="L201" s="0" t="n">
        <f aca="false">_xlfn.SWITCH(LOWER(B201),  "bahnica", 1,  "baran", 2,  "jahnička", 3,  "baránok", 4,  "")</f>
        <v>1</v>
      </c>
      <c r="N201" s="0" t="s">
        <v>68</v>
      </c>
      <c r="O201" s="0" t="str">
        <f aca="false">IF(RIGHT(TRIM(D201),3)="100", LEFT(TRIM(D201),LEN(TRIM(D201))-3) &amp; "      00", "----")</f>
        <v>SD      00</v>
      </c>
      <c r="P201" s="0" t="n">
        <v>1</v>
      </c>
      <c r="S201" s="0" t="str">
        <f aca="false">IF(TRIM(E201)="","",SUBSTITUTE(E201," ",""))</f>
        <v>SK000002362883</v>
      </c>
      <c r="V201" s="0" t="str">
        <f aca="false">IF(TRIM(F201)="","",SUBSTITUTE(F201," ",""))</f>
        <v>SK000002582553</v>
      </c>
      <c r="W201" s="0" t="n">
        <v>1</v>
      </c>
    </row>
    <row r="202" customFormat="false" ht="13" hidden="false" customHeight="false" outlineLevel="0" collapsed="false">
      <c r="A202" s="0" t="s">
        <v>565</v>
      </c>
      <c r="B202" s="0" t="s">
        <v>64</v>
      </c>
      <c r="C202" s="0" t="s">
        <v>566</v>
      </c>
      <c r="D202" s="0" t="s">
        <v>74</v>
      </c>
      <c r="E202" s="0" t="s">
        <v>524</v>
      </c>
      <c r="F202" s="0" t="s">
        <v>567</v>
      </c>
      <c r="G202" s="0" t="str">
        <f aca="false">LEFT(SUBSTITUTE(A202," ",""),2)</f>
        <v>SK</v>
      </c>
      <c r="H202" s="0" t="str">
        <f aca="false">RIGHT(SUBSTITUTE(A202," ",""),LEN(SUBSTITUTE(A202," ",""))-2)</f>
        <v>000003350068</v>
      </c>
      <c r="I202" s="12" t="n">
        <v>505700033</v>
      </c>
      <c r="J202" s="1" t="str">
        <f aca="false">RIGHT(SUBSTITUTE(A202," ",""),4)</f>
        <v>0068</v>
      </c>
      <c r="K202" s="13" t="n">
        <f aca="false">DATE(VALUE(RIGHT(C202,4)), VALUE(MID(C202,4,2)), VALUE(LEFT(C202,2)))</f>
        <v>43486</v>
      </c>
      <c r="L202" s="0" t="n">
        <f aca="false">_xlfn.SWITCH(LOWER(B202),  "bahnica", 1,  "baran", 2,  "jahnička", 3,  "baránok", 4,  "")</f>
        <v>1</v>
      </c>
      <c r="N202" s="0" t="s">
        <v>68</v>
      </c>
      <c r="O202" s="0" t="str">
        <f aca="false">IF(RIGHT(TRIM(D202),3)="100", LEFT(TRIM(D202),LEN(TRIM(D202))-3) &amp; "      00", "----")</f>
        <v>SD      00</v>
      </c>
      <c r="P202" s="0" t="n">
        <v>1</v>
      </c>
      <c r="S202" s="0" t="str">
        <f aca="false">IF(TRIM(E202)="","",SUBSTITUTE(E202," ",""))</f>
        <v>SK000002362898</v>
      </c>
      <c r="V202" s="0" t="str">
        <f aca="false">IF(TRIM(F202)="","",SUBSTITUTE(F202," ",""))</f>
        <v>SK000002429055</v>
      </c>
      <c r="W202" s="0" t="n">
        <v>1</v>
      </c>
    </row>
    <row r="203" customFormat="false" ht="13" hidden="false" customHeight="false" outlineLevel="0" collapsed="false">
      <c r="A203" s="0" t="s">
        <v>568</v>
      </c>
      <c r="B203" s="0" t="s">
        <v>64</v>
      </c>
      <c r="C203" s="0" t="s">
        <v>515</v>
      </c>
      <c r="D203" s="0" t="s">
        <v>74</v>
      </c>
      <c r="E203" s="0" t="s">
        <v>524</v>
      </c>
      <c r="F203" s="0" t="s">
        <v>569</v>
      </c>
      <c r="G203" s="0" t="str">
        <f aca="false">LEFT(SUBSTITUTE(A203," ",""),2)</f>
        <v>SK</v>
      </c>
      <c r="H203" s="0" t="str">
        <f aca="false">RIGHT(SUBSTITUTE(A203," ",""),LEN(SUBSTITUTE(A203," ",""))-2)</f>
        <v>000003350070</v>
      </c>
      <c r="I203" s="12" t="n">
        <v>505700033</v>
      </c>
      <c r="J203" s="1" t="str">
        <f aca="false">RIGHT(SUBSTITUTE(A203," ",""),4)</f>
        <v>0070</v>
      </c>
      <c r="K203" s="13" t="n">
        <f aca="false">DATE(VALUE(RIGHT(C203,4)), VALUE(MID(C203,4,2)), VALUE(LEFT(C203,2)))</f>
        <v>43478</v>
      </c>
      <c r="L203" s="0" t="n">
        <f aca="false">_xlfn.SWITCH(LOWER(B203),  "bahnica", 1,  "baran", 2,  "jahnička", 3,  "baránok", 4,  "")</f>
        <v>1</v>
      </c>
      <c r="N203" s="0" t="s">
        <v>68</v>
      </c>
      <c r="O203" s="0" t="str">
        <f aca="false">IF(RIGHT(TRIM(D203),3)="100", LEFT(TRIM(D203),LEN(TRIM(D203))-3) &amp; "      00", "----")</f>
        <v>SD      00</v>
      </c>
      <c r="P203" s="0" t="n">
        <v>1</v>
      </c>
      <c r="S203" s="0" t="str">
        <f aca="false">IF(TRIM(E203)="","",SUBSTITUTE(E203," ",""))</f>
        <v>SK000002362898</v>
      </c>
      <c r="V203" s="0" t="str">
        <f aca="false">IF(TRIM(F203)="","",SUBSTITUTE(F203," ",""))</f>
        <v>SK000002010139</v>
      </c>
      <c r="W203" s="0" t="n">
        <v>1</v>
      </c>
    </row>
    <row r="204" customFormat="false" ht="13" hidden="false" customHeight="false" outlineLevel="0" collapsed="false">
      <c r="A204" s="0" t="s">
        <v>570</v>
      </c>
      <c r="B204" s="0" t="s">
        <v>64</v>
      </c>
      <c r="C204" s="0" t="s">
        <v>558</v>
      </c>
      <c r="D204" s="0" t="s">
        <v>74</v>
      </c>
      <c r="E204" s="0" t="s">
        <v>516</v>
      </c>
      <c r="F204" s="0" t="s">
        <v>571</v>
      </c>
      <c r="G204" s="0" t="str">
        <f aca="false">LEFT(SUBSTITUTE(A204," ",""),2)</f>
        <v>SK</v>
      </c>
      <c r="H204" s="0" t="str">
        <f aca="false">RIGHT(SUBSTITUTE(A204," ",""),LEN(SUBSTITUTE(A204," ",""))-2)</f>
        <v>000003350071</v>
      </c>
      <c r="I204" s="12" t="n">
        <v>505700033</v>
      </c>
      <c r="J204" s="1" t="str">
        <f aca="false">RIGHT(SUBSTITUTE(A204," ",""),4)</f>
        <v>0071</v>
      </c>
      <c r="K204" s="13" t="n">
        <f aca="false">DATE(VALUE(RIGHT(C204,4)), VALUE(MID(C204,4,2)), VALUE(LEFT(C204,2)))</f>
        <v>43491</v>
      </c>
      <c r="L204" s="0" t="n">
        <f aca="false">_xlfn.SWITCH(LOWER(B204),  "bahnica", 1,  "baran", 2,  "jahnička", 3,  "baránok", 4,  "")</f>
        <v>1</v>
      </c>
      <c r="N204" s="0" t="s">
        <v>68</v>
      </c>
      <c r="O204" s="0" t="str">
        <f aca="false">IF(RIGHT(TRIM(D204),3)="100", LEFT(TRIM(D204),LEN(TRIM(D204))-3) &amp; "      00", "----")</f>
        <v>SD      00</v>
      </c>
      <c r="P204" s="0" t="n">
        <v>1</v>
      </c>
      <c r="S204" s="0" t="str">
        <f aca="false">IF(TRIM(E204)="","",SUBSTITUTE(E204," ",""))</f>
        <v>SK000002947908</v>
      </c>
      <c r="V204" s="0" t="str">
        <f aca="false">IF(TRIM(F204)="","",SUBSTITUTE(F204," ",""))</f>
        <v>SK000002582532</v>
      </c>
      <c r="W204" s="0" t="n">
        <v>1</v>
      </c>
    </row>
    <row r="205" customFormat="false" ht="13" hidden="false" customHeight="false" outlineLevel="0" collapsed="false">
      <c r="A205" s="0" t="s">
        <v>572</v>
      </c>
      <c r="B205" s="0" t="s">
        <v>64</v>
      </c>
      <c r="C205" s="0" t="s">
        <v>573</v>
      </c>
      <c r="D205" s="0" t="s">
        <v>74</v>
      </c>
      <c r="E205" s="0" t="s">
        <v>520</v>
      </c>
      <c r="F205" s="0" t="s">
        <v>574</v>
      </c>
      <c r="G205" s="0" t="str">
        <f aca="false">LEFT(SUBSTITUTE(A205," ",""),2)</f>
        <v>SK</v>
      </c>
      <c r="H205" s="0" t="str">
        <f aca="false">RIGHT(SUBSTITUTE(A205," ",""),LEN(SUBSTITUTE(A205," ",""))-2)</f>
        <v>000003350072</v>
      </c>
      <c r="I205" s="12" t="n">
        <v>505700033</v>
      </c>
      <c r="J205" s="1" t="str">
        <f aca="false">RIGHT(SUBSTITUTE(A205," ",""),4)</f>
        <v>0072</v>
      </c>
      <c r="K205" s="13" t="n">
        <f aca="false">DATE(VALUE(RIGHT(C205,4)), VALUE(MID(C205,4,2)), VALUE(LEFT(C205,2)))</f>
        <v>43482</v>
      </c>
      <c r="L205" s="0" t="n">
        <f aca="false">_xlfn.SWITCH(LOWER(B205),  "bahnica", 1,  "baran", 2,  "jahnička", 3,  "baránok", 4,  "")</f>
        <v>1</v>
      </c>
      <c r="N205" s="0" t="s">
        <v>68</v>
      </c>
      <c r="O205" s="0" t="str">
        <f aca="false">IF(RIGHT(TRIM(D205),3)="100", LEFT(TRIM(D205),LEN(TRIM(D205))-3) &amp; "      00", "----")</f>
        <v>SD      00</v>
      </c>
      <c r="P205" s="0" t="n">
        <v>1</v>
      </c>
      <c r="S205" s="0" t="str">
        <f aca="false">IF(TRIM(E205)="","",SUBSTITUTE(E205," ",""))</f>
        <v>SK000002362883</v>
      </c>
      <c r="V205" s="0" t="str">
        <f aca="false">IF(TRIM(F205)="","",SUBSTITUTE(F205," ",""))</f>
        <v>SK000002429081</v>
      </c>
      <c r="W205" s="0" t="n">
        <v>1</v>
      </c>
    </row>
    <row r="206" customFormat="false" ht="13" hidden="false" customHeight="false" outlineLevel="0" collapsed="false">
      <c r="A206" s="0" t="s">
        <v>575</v>
      </c>
      <c r="B206" s="0" t="s">
        <v>64</v>
      </c>
      <c r="C206" s="0" t="s">
        <v>500</v>
      </c>
      <c r="D206" s="0" t="s">
        <v>74</v>
      </c>
      <c r="E206" s="0" t="s">
        <v>493</v>
      </c>
      <c r="F206" s="0" t="s">
        <v>576</v>
      </c>
      <c r="G206" s="0" t="str">
        <f aca="false">LEFT(SUBSTITUTE(A206," ",""),2)</f>
        <v>SK</v>
      </c>
      <c r="H206" s="0" t="str">
        <f aca="false">RIGHT(SUBSTITUTE(A206," ",""),LEN(SUBSTITUTE(A206," ",""))-2)</f>
        <v>000003350073</v>
      </c>
      <c r="I206" s="12" t="n">
        <v>505700033</v>
      </c>
      <c r="J206" s="1" t="str">
        <f aca="false">RIGHT(SUBSTITUTE(A206," ",""),4)</f>
        <v>0073</v>
      </c>
      <c r="K206" s="13" t="n">
        <f aca="false">DATE(VALUE(RIGHT(C206,4)), VALUE(MID(C206,4,2)), VALUE(LEFT(C206,2)))</f>
        <v>43488</v>
      </c>
      <c r="L206" s="0" t="n">
        <f aca="false">_xlfn.SWITCH(LOWER(B206),  "bahnica", 1,  "baran", 2,  "jahnička", 3,  "baránok", 4,  "")</f>
        <v>1</v>
      </c>
      <c r="N206" s="0" t="s">
        <v>68</v>
      </c>
      <c r="O206" s="0" t="str">
        <f aca="false">IF(RIGHT(TRIM(D206),3)="100", LEFT(TRIM(D206),LEN(TRIM(D206))-3) &amp; "      00", "----")</f>
        <v>SD      00</v>
      </c>
      <c r="P206" s="0" t="n">
        <v>1</v>
      </c>
      <c r="S206" s="0" t="str">
        <f aca="false">IF(TRIM(E206)="","",SUBSTITUTE(E206," ",""))</f>
        <v>SK000003100466</v>
      </c>
      <c r="V206" s="0" t="str">
        <f aca="false">IF(TRIM(F206)="","",SUBSTITUTE(F206," ",""))</f>
        <v>SK000002362619</v>
      </c>
      <c r="W206" s="0" t="n">
        <v>1</v>
      </c>
    </row>
    <row r="207" customFormat="false" ht="13" hidden="false" customHeight="false" outlineLevel="0" collapsed="false">
      <c r="A207" s="0" t="s">
        <v>577</v>
      </c>
      <c r="B207" s="0" t="s">
        <v>64</v>
      </c>
      <c r="C207" s="0" t="s">
        <v>500</v>
      </c>
      <c r="D207" s="0" t="s">
        <v>74</v>
      </c>
      <c r="E207" s="0" t="s">
        <v>497</v>
      </c>
      <c r="F207" s="0" t="s">
        <v>383</v>
      </c>
      <c r="G207" s="0" t="str">
        <f aca="false">LEFT(SUBSTITUTE(A207," ",""),2)</f>
        <v>SK</v>
      </c>
      <c r="H207" s="0" t="str">
        <f aca="false">RIGHT(SUBSTITUTE(A207," ",""),LEN(SUBSTITUTE(A207," ",""))-2)</f>
        <v>000003350078</v>
      </c>
      <c r="I207" s="12" t="n">
        <v>505700033</v>
      </c>
      <c r="J207" s="1" t="str">
        <f aca="false">RIGHT(SUBSTITUTE(A207," ",""),4)</f>
        <v>0078</v>
      </c>
      <c r="K207" s="13" t="n">
        <f aca="false">DATE(VALUE(RIGHT(C207,4)), VALUE(MID(C207,4,2)), VALUE(LEFT(C207,2)))</f>
        <v>43488</v>
      </c>
      <c r="L207" s="0" t="n">
        <f aca="false">_xlfn.SWITCH(LOWER(B207),  "bahnica", 1,  "baran", 2,  "jahnička", 3,  "baránok", 4,  "")</f>
        <v>1</v>
      </c>
      <c r="N207" s="0" t="s">
        <v>68</v>
      </c>
      <c r="O207" s="0" t="str">
        <f aca="false">IF(RIGHT(TRIM(D207),3)="100", LEFT(TRIM(D207),LEN(TRIM(D207))-3) &amp; "      00", "----")</f>
        <v>SD      00</v>
      </c>
      <c r="P207" s="0" t="n">
        <v>1</v>
      </c>
      <c r="S207" s="0" t="str">
        <f aca="false">IF(TRIM(E207)="","",SUBSTITUTE(E207," ",""))</f>
        <v>SK000003030782</v>
      </c>
      <c r="V207" s="0" t="str">
        <f aca="false">IF(TRIM(F207)="","",SUBSTITUTE(F207," ",""))</f>
        <v>SK000002429131</v>
      </c>
      <c r="W207" s="0" t="n">
        <v>1</v>
      </c>
    </row>
    <row r="208" customFormat="false" ht="13" hidden="false" customHeight="false" outlineLevel="0" collapsed="false">
      <c r="A208" s="0" t="s">
        <v>578</v>
      </c>
      <c r="B208" s="0" t="s">
        <v>64</v>
      </c>
      <c r="C208" s="0" t="s">
        <v>579</v>
      </c>
      <c r="D208" s="0" t="s">
        <v>74</v>
      </c>
      <c r="E208" s="0" t="s">
        <v>520</v>
      </c>
      <c r="F208" s="0" t="s">
        <v>580</v>
      </c>
      <c r="G208" s="0" t="str">
        <f aca="false">LEFT(SUBSTITUTE(A208," ",""),2)</f>
        <v>SK</v>
      </c>
      <c r="H208" s="0" t="str">
        <f aca="false">RIGHT(SUBSTITUTE(A208," ",""),LEN(SUBSTITUTE(A208," ",""))-2)</f>
        <v>000003350080</v>
      </c>
      <c r="I208" s="12" t="n">
        <v>505700033</v>
      </c>
      <c r="J208" s="1" t="str">
        <f aca="false">RIGHT(SUBSTITUTE(A208," ",""),4)</f>
        <v>0080</v>
      </c>
      <c r="K208" s="13" t="n">
        <f aca="false">DATE(VALUE(RIGHT(C208,4)), VALUE(MID(C208,4,2)), VALUE(LEFT(C208,2)))</f>
        <v>43499</v>
      </c>
      <c r="L208" s="0" t="n">
        <f aca="false">_xlfn.SWITCH(LOWER(B208),  "bahnica", 1,  "baran", 2,  "jahnička", 3,  "baránok", 4,  "")</f>
        <v>1</v>
      </c>
      <c r="N208" s="0" t="s">
        <v>68</v>
      </c>
      <c r="O208" s="0" t="str">
        <f aca="false">IF(RIGHT(TRIM(D208),3)="100", LEFT(TRIM(D208),LEN(TRIM(D208))-3) &amp; "      00", "----")</f>
        <v>SD      00</v>
      </c>
      <c r="P208" s="0" t="n">
        <v>1</v>
      </c>
      <c r="S208" s="0" t="str">
        <f aca="false">IF(TRIM(E208)="","",SUBSTITUTE(E208," ",""))</f>
        <v>SK000002362883</v>
      </c>
      <c r="V208" s="0" t="str">
        <f aca="false">IF(TRIM(F208)="","",SUBSTITUTE(F208," ",""))</f>
        <v>SK000002582545</v>
      </c>
      <c r="W208" s="0" t="n">
        <v>1</v>
      </c>
    </row>
    <row r="209" customFormat="false" ht="13" hidden="false" customHeight="false" outlineLevel="0" collapsed="false">
      <c r="A209" s="0" t="s">
        <v>581</v>
      </c>
      <c r="B209" s="0" t="s">
        <v>64</v>
      </c>
      <c r="C209" s="0" t="s">
        <v>582</v>
      </c>
      <c r="D209" s="0" t="s">
        <v>74</v>
      </c>
      <c r="E209" s="0" t="s">
        <v>493</v>
      </c>
      <c r="F209" s="0" t="s">
        <v>215</v>
      </c>
      <c r="G209" s="0" t="str">
        <f aca="false">LEFT(SUBSTITUTE(A209," ",""),2)</f>
        <v>SK</v>
      </c>
      <c r="H209" s="0" t="str">
        <f aca="false">RIGHT(SUBSTITUTE(A209," ",""),LEN(SUBSTITUTE(A209," ",""))-2)</f>
        <v>000003350081</v>
      </c>
      <c r="I209" s="12" t="n">
        <v>505700033</v>
      </c>
      <c r="J209" s="1" t="str">
        <f aca="false">RIGHT(SUBSTITUTE(A209," ",""),4)</f>
        <v>0081</v>
      </c>
      <c r="K209" s="13" t="n">
        <f aca="false">DATE(VALUE(RIGHT(C209,4)), VALUE(MID(C209,4,2)), VALUE(LEFT(C209,2)))</f>
        <v>43497</v>
      </c>
      <c r="L209" s="0" t="n">
        <f aca="false">_xlfn.SWITCH(LOWER(B209),  "bahnica", 1,  "baran", 2,  "jahnička", 3,  "baránok", 4,  "")</f>
        <v>1</v>
      </c>
      <c r="N209" s="0" t="s">
        <v>68</v>
      </c>
      <c r="O209" s="0" t="str">
        <f aca="false">IF(RIGHT(TRIM(D209),3)="100", LEFT(TRIM(D209),LEN(TRIM(D209))-3) &amp; "      00", "----")</f>
        <v>SD      00</v>
      </c>
      <c r="P209" s="0" t="n">
        <v>1</v>
      </c>
      <c r="S209" s="0" t="str">
        <f aca="false">IF(TRIM(E209)="","",SUBSTITUTE(E209," ",""))</f>
        <v>SK000003100466</v>
      </c>
      <c r="V209" s="0" t="str">
        <f aca="false">IF(TRIM(F209)="","",SUBSTITUTE(F209," ",""))</f>
        <v>SK000002010231</v>
      </c>
      <c r="W209" s="0" t="n">
        <v>1</v>
      </c>
    </row>
    <row r="210" customFormat="false" ht="13" hidden="false" customHeight="false" outlineLevel="0" collapsed="false">
      <c r="A210" s="0" t="s">
        <v>583</v>
      </c>
      <c r="B210" s="0" t="s">
        <v>64</v>
      </c>
      <c r="C210" s="0" t="s">
        <v>554</v>
      </c>
      <c r="D210" s="0" t="s">
        <v>74</v>
      </c>
      <c r="E210" s="0" t="s">
        <v>530</v>
      </c>
      <c r="F210" s="0" t="s">
        <v>584</v>
      </c>
      <c r="G210" s="0" t="str">
        <f aca="false">LEFT(SUBSTITUTE(A210," ",""),2)</f>
        <v>SK</v>
      </c>
      <c r="H210" s="0" t="str">
        <f aca="false">RIGHT(SUBSTITUTE(A210," ",""),LEN(SUBSTITUTE(A210," ",""))-2)</f>
        <v>000003350085</v>
      </c>
      <c r="I210" s="12" t="n">
        <v>505700033</v>
      </c>
      <c r="J210" s="1" t="str">
        <f aca="false">RIGHT(SUBSTITUTE(A210," ",""),4)</f>
        <v>0085</v>
      </c>
      <c r="K210" s="13" t="n">
        <f aca="false">DATE(VALUE(RIGHT(C210,4)), VALUE(MID(C210,4,2)), VALUE(LEFT(C210,2)))</f>
        <v>43496</v>
      </c>
      <c r="L210" s="0" t="n">
        <f aca="false">_xlfn.SWITCH(LOWER(B210),  "bahnica", 1,  "baran", 2,  "jahnička", 3,  "baránok", 4,  "")</f>
        <v>1</v>
      </c>
      <c r="N210" s="0" t="s">
        <v>68</v>
      </c>
      <c r="O210" s="0" t="str">
        <f aca="false">IF(RIGHT(TRIM(D210),3)="100", LEFT(TRIM(D210),LEN(TRIM(D210))-3) &amp; "      00", "----")</f>
        <v>SD      00</v>
      </c>
      <c r="P210" s="0" t="n">
        <v>1</v>
      </c>
      <c r="S210" s="0" t="str">
        <f aca="false">IF(TRIM(E210)="","",SUBSTITUTE(E210," ",""))</f>
        <v>SK000002347805</v>
      </c>
      <c r="V210" s="0" t="str">
        <f aca="false">IF(TRIM(F210)="","",SUBSTITUTE(F210," ",""))</f>
        <v>SK000002242569</v>
      </c>
      <c r="W210" s="0" t="n">
        <v>1</v>
      </c>
    </row>
    <row r="211" customFormat="false" ht="13" hidden="false" customHeight="false" outlineLevel="0" collapsed="false">
      <c r="A211" s="0" t="s">
        <v>585</v>
      </c>
      <c r="B211" s="0" t="s">
        <v>64</v>
      </c>
      <c r="C211" s="0" t="s">
        <v>500</v>
      </c>
      <c r="D211" s="0" t="s">
        <v>74</v>
      </c>
      <c r="E211" s="0" t="s">
        <v>530</v>
      </c>
      <c r="F211" s="0" t="s">
        <v>586</v>
      </c>
      <c r="G211" s="0" t="str">
        <f aca="false">LEFT(SUBSTITUTE(A211," ",""),2)</f>
        <v>SK</v>
      </c>
      <c r="H211" s="0" t="str">
        <f aca="false">RIGHT(SUBSTITUTE(A211," ",""),LEN(SUBSTITUTE(A211," ",""))-2)</f>
        <v>000003350088</v>
      </c>
      <c r="I211" s="12" t="n">
        <v>505700033</v>
      </c>
      <c r="J211" s="1" t="str">
        <f aca="false">RIGHT(SUBSTITUTE(A211," ",""),4)</f>
        <v>0088</v>
      </c>
      <c r="K211" s="13" t="n">
        <f aca="false">DATE(VALUE(RIGHT(C211,4)), VALUE(MID(C211,4,2)), VALUE(LEFT(C211,2)))</f>
        <v>43488</v>
      </c>
      <c r="L211" s="0" t="n">
        <f aca="false">_xlfn.SWITCH(LOWER(B211),  "bahnica", 1,  "baran", 2,  "jahnička", 3,  "baránok", 4,  "")</f>
        <v>1</v>
      </c>
      <c r="N211" s="0" t="s">
        <v>68</v>
      </c>
      <c r="O211" s="0" t="str">
        <f aca="false">IF(RIGHT(TRIM(D211),3)="100", LEFT(TRIM(D211),LEN(TRIM(D211))-3) &amp; "      00", "----")</f>
        <v>SD      00</v>
      </c>
      <c r="P211" s="0" t="n">
        <v>1</v>
      </c>
      <c r="S211" s="0" t="str">
        <f aca="false">IF(TRIM(E211)="","",SUBSTITUTE(E211," ",""))</f>
        <v>SK000002347805</v>
      </c>
      <c r="V211" s="0" t="str">
        <f aca="false">IF(TRIM(F211)="","",SUBSTITUTE(F211," ",""))</f>
        <v>SK000002582591</v>
      </c>
      <c r="W211" s="0" t="n">
        <v>1</v>
      </c>
    </row>
    <row r="212" customFormat="false" ht="13" hidden="false" customHeight="false" outlineLevel="0" collapsed="false">
      <c r="A212" s="0" t="s">
        <v>587</v>
      </c>
      <c r="B212" s="0" t="s">
        <v>64</v>
      </c>
      <c r="C212" s="0" t="s">
        <v>588</v>
      </c>
      <c r="D212" s="0" t="s">
        <v>74</v>
      </c>
      <c r="E212" s="0" t="s">
        <v>493</v>
      </c>
      <c r="F212" s="0" t="s">
        <v>329</v>
      </c>
      <c r="G212" s="0" t="str">
        <f aca="false">LEFT(SUBSTITUTE(A212," ",""),2)</f>
        <v>SK</v>
      </c>
      <c r="H212" s="0" t="str">
        <f aca="false">RIGHT(SUBSTITUTE(A212," ",""),LEN(SUBSTITUTE(A212," ",""))-2)</f>
        <v>000003350089</v>
      </c>
      <c r="I212" s="12" t="n">
        <v>505700033</v>
      </c>
      <c r="J212" s="1" t="str">
        <f aca="false">RIGHT(SUBSTITUTE(A212," ",""),4)</f>
        <v>0089</v>
      </c>
      <c r="K212" s="13" t="n">
        <f aca="false">DATE(VALUE(RIGHT(C212,4)), VALUE(MID(C212,4,2)), VALUE(LEFT(C212,2)))</f>
        <v>43493</v>
      </c>
      <c r="L212" s="0" t="n">
        <f aca="false">_xlfn.SWITCH(LOWER(B212),  "bahnica", 1,  "baran", 2,  "jahnička", 3,  "baránok", 4,  "")</f>
        <v>1</v>
      </c>
      <c r="N212" s="0" t="s">
        <v>68</v>
      </c>
      <c r="O212" s="0" t="str">
        <f aca="false">IF(RIGHT(TRIM(D212),3)="100", LEFT(TRIM(D212),LEN(TRIM(D212))-3) &amp; "      00", "----")</f>
        <v>SD      00</v>
      </c>
      <c r="P212" s="0" t="n">
        <v>1</v>
      </c>
      <c r="S212" s="0" t="str">
        <f aca="false">IF(TRIM(E212)="","",SUBSTITUTE(E212," ",""))</f>
        <v>SK000003100466</v>
      </c>
      <c r="V212" s="0" t="str">
        <f aca="false">IF(TRIM(F212)="","",SUBSTITUTE(F212," ",""))</f>
        <v>SK000002582521</v>
      </c>
      <c r="W212" s="0" t="n">
        <v>1</v>
      </c>
    </row>
    <row r="213" customFormat="false" ht="13" hidden="false" customHeight="false" outlineLevel="0" collapsed="false">
      <c r="A213" s="0" t="s">
        <v>589</v>
      </c>
      <c r="B213" s="0" t="s">
        <v>64</v>
      </c>
      <c r="C213" s="0" t="s">
        <v>544</v>
      </c>
      <c r="D213" s="0" t="s">
        <v>74</v>
      </c>
      <c r="E213" s="0" t="s">
        <v>524</v>
      </c>
      <c r="F213" s="0" t="s">
        <v>590</v>
      </c>
      <c r="G213" s="0" t="str">
        <f aca="false">LEFT(SUBSTITUTE(A213," ",""),2)</f>
        <v>SK</v>
      </c>
      <c r="H213" s="0" t="str">
        <f aca="false">RIGHT(SUBSTITUTE(A213," ",""),LEN(SUBSTITUTE(A213," ",""))-2)</f>
        <v>000003350091</v>
      </c>
      <c r="I213" s="12" t="n">
        <v>505700033</v>
      </c>
      <c r="J213" s="1" t="str">
        <f aca="false">RIGHT(SUBSTITUTE(A213," ",""),4)</f>
        <v>0091</v>
      </c>
      <c r="K213" s="13" t="n">
        <f aca="false">DATE(VALUE(RIGHT(C213,4)), VALUE(MID(C213,4,2)), VALUE(LEFT(C213,2)))</f>
        <v>43490</v>
      </c>
      <c r="L213" s="0" t="n">
        <f aca="false">_xlfn.SWITCH(LOWER(B213),  "bahnica", 1,  "baran", 2,  "jahnička", 3,  "baránok", 4,  "")</f>
        <v>1</v>
      </c>
      <c r="N213" s="0" t="s">
        <v>68</v>
      </c>
      <c r="O213" s="0" t="str">
        <f aca="false">IF(RIGHT(TRIM(D213),3)="100", LEFT(TRIM(D213),LEN(TRIM(D213))-3) &amp; "      00", "----")</f>
        <v>SD      00</v>
      </c>
      <c r="P213" s="0" t="n">
        <v>1</v>
      </c>
      <c r="S213" s="0" t="str">
        <f aca="false">IF(TRIM(E213)="","",SUBSTITUTE(E213," ",""))</f>
        <v>SK000002362898</v>
      </c>
      <c r="V213" s="0" t="str">
        <f aca="false">IF(TRIM(F213)="","",SUBSTITUTE(F213," ",""))</f>
        <v>SK000002582580</v>
      </c>
      <c r="W213" s="0" t="n">
        <v>1</v>
      </c>
    </row>
    <row r="214" customFormat="false" ht="13" hidden="false" customHeight="false" outlineLevel="0" collapsed="false">
      <c r="A214" s="0" t="s">
        <v>591</v>
      </c>
      <c r="B214" s="0" t="s">
        <v>64</v>
      </c>
      <c r="C214" s="0" t="s">
        <v>592</v>
      </c>
      <c r="D214" s="0" t="s">
        <v>74</v>
      </c>
      <c r="E214" s="0" t="s">
        <v>516</v>
      </c>
      <c r="F214" s="0" t="s">
        <v>593</v>
      </c>
      <c r="G214" s="0" t="str">
        <f aca="false">LEFT(SUBSTITUTE(A214," ",""),2)</f>
        <v>SK</v>
      </c>
      <c r="H214" s="0" t="str">
        <f aca="false">RIGHT(SUBSTITUTE(A214," ",""),LEN(SUBSTITUTE(A214," ",""))-2)</f>
        <v>000003350094</v>
      </c>
      <c r="I214" s="12" t="n">
        <v>505700033</v>
      </c>
      <c r="J214" s="1" t="str">
        <f aca="false">RIGHT(SUBSTITUTE(A214," ",""),4)</f>
        <v>0094</v>
      </c>
      <c r="K214" s="13" t="n">
        <f aca="false">DATE(VALUE(RIGHT(C214,4)), VALUE(MID(C214,4,2)), VALUE(LEFT(C214,2)))</f>
        <v>43498</v>
      </c>
      <c r="L214" s="0" t="n">
        <f aca="false">_xlfn.SWITCH(LOWER(B214),  "bahnica", 1,  "baran", 2,  "jahnička", 3,  "baránok", 4,  "")</f>
        <v>1</v>
      </c>
      <c r="N214" s="0" t="s">
        <v>68</v>
      </c>
      <c r="O214" s="0" t="str">
        <f aca="false">IF(RIGHT(TRIM(D214),3)="100", LEFT(TRIM(D214),LEN(TRIM(D214))-3) &amp; "      00", "----")</f>
        <v>SD      00</v>
      </c>
      <c r="P214" s="0" t="n">
        <v>1</v>
      </c>
      <c r="S214" s="0" t="str">
        <f aca="false">IF(TRIM(E214)="","",SUBSTITUTE(E214," ",""))</f>
        <v>SK000002947908</v>
      </c>
      <c r="V214" s="0" t="str">
        <f aca="false">IF(TRIM(F214)="","",SUBSTITUTE(F214," ",""))</f>
        <v>SK000002362642</v>
      </c>
      <c r="W214" s="0" t="n">
        <v>1</v>
      </c>
    </row>
    <row r="215" customFormat="false" ht="13" hidden="false" customHeight="false" outlineLevel="0" collapsed="false">
      <c r="A215" s="0" t="s">
        <v>594</v>
      </c>
      <c r="B215" s="0" t="s">
        <v>64</v>
      </c>
      <c r="C215" s="0" t="s">
        <v>519</v>
      </c>
      <c r="D215" s="0" t="s">
        <v>66</v>
      </c>
      <c r="E215" s="0" t="s">
        <v>595</v>
      </c>
      <c r="F215" s="0" t="s">
        <v>278</v>
      </c>
      <c r="G215" s="0" t="str">
        <f aca="false">LEFT(SUBSTITUTE(A215," ",""),2)</f>
        <v>SK</v>
      </c>
      <c r="H215" s="0" t="str">
        <f aca="false">RIGHT(SUBSTITUTE(A215," ",""),LEN(SUBSTITUTE(A215," ",""))-2)</f>
        <v>000003350105</v>
      </c>
      <c r="I215" s="12" t="n">
        <v>505700033</v>
      </c>
      <c r="J215" s="1" t="str">
        <f aca="false">RIGHT(SUBSTITUTE(A215," ",""),4)</f>
        <v>0105</v>
      </c>
      <c r="K215" s="13" t="n">
        <f aca="false">DATE(VALUE(RIGHT(C215,4)), VALUE(MID(C215,4,2)), VALUE(LEFT(C215,2)))</f>
        <v>43485</v>
      </c>
      <c r="L215" s="0" t="n">
        <f aca="false">_xlfn.SWITCH(LOWER(B215),  "bahnica", 1,  "baran", 2,  "jahnička", 3,  "baránok", 4,  "")</f>
        <v>1</v>
      </c>
      <c r="N215" s="0" t="s">
        <v>68</v>
      </c>
      <c r="O215" s="0" t="str">
        <f aca="false">IF(RIGHT(TRIM(D215),3)="100", LEFT(TRIM(D215),LEN(TRIM(D215))-3) &amp; "      00", "----")</f>
        <v>ZV      00</v>
      </c>
      <c r="P215" s="0" t="n">
        <v>1</v>
      </c>
      <c r="S215" s="0" t="str">
        <f aca="false">IF(TRIM(E215)="","",SUBSTITUTE(E215," ",""))</f>
        <v>SK000002363955</v>
      </c>
      <c r="V215" s="0" t="str">
        <f aca="false">IF(TRIM(F215)="","",SUBSTITUTE(F215," ",""))</f>
        <v>SK000002242513</v>
      </c>
      <c r="W215" s="0" t="n">
        <v>1</v>
      </c>
    </row>
    <row r="216" customFormat="false" ht="13" hidden="false" customHeight="false" outlineLevel="0" collapsed="false">
      <c r="A216" s="0" t="s">
        <v>596</v>
      </c>
      <c r="B216" s="0" t="s">
        <v>64</v>
      </c>
      <c r="C216" s="0" t="s">
        <v>588</v>
      </c>
      <c r="D216" s="0" t="s">
        <v>66</v>
      </c>
      <c r="E216" s="0" t="s">
        <v>597</v>
      </c>
      <c r="F216" s="0" t="s">
        <v>598</v>
      </c>
      <c r="G216" s="0" t="str">
        <f aca="false">LEFT(SUBSTITUTE(A216," ",""),2)</f>
        <v>SK</v>
      </c>
      <c r="H216" s="0" t="str">
        <f aca="false">RIGHT(SUBSTITUTE(A216," ",""),LEN(SUBSTITUTE(A216," ",""))-2)</f>
        <v>000003350113</v>
      </c>
      <c r="I216" s="12" t="n">
        <v>505700033</v>
      </c>
      <c r="J216" s="1" t="str">
        <f aca="false">RIGHT(SUBSTITUTE(A216," ",""),4)</f>
        <v>0113</v>
      </c>
      <c r="K216" s="13" t="n">
        <f aca="false">DATE(VALUE(RIGHT(C216,4)), VALUE(MID(C216,4,2)), VALUE(LEFT(C216,2)))</f>
        <v>43493</v>
      </c>
      <c r="L216" s="0" t="n">
        <f aca="false">_xlfn.SWITCH(LOWER(B216),  "bahnica", 1,  "baran", 2,  "jahnička", 3,  "baránok", 4,  "")</f>
        <v>1</v>
      </c>
      <c r="N216" s="0" t="s">
        <v>68</v>
      </c>
      <c r="O216" s="0" t="str">
        <f aca="false">IF(RIGHT(TRIM(D216),3)="100", LEFT(TRIM(D216),LEN(TRIM(D216))-3) &amp; "      00", "----")</f>
        <v>ZV      00</v>
      </c>
      <c r="P216" s="0" t="n">
        <v>1</v>
      </c>
      <c r="S216" s="0" t="str">
        <f aca="false">IF(TRIM(E216)="","",SUBSTITUTE(E216," ",""))</f>
        <v>SK000002363952</v>
      </c>
      <c r="V216" s="0" t="str">
        <f aca="false">IF(TRIM(F216)="","",SUBSTITUTE(F216," ",""))</f>
        <v>SK000002582623</v>
      </c>
      <c r="W216" s="0" t="n">
        <v>1</v>
      </c>
    </row>
    <row r="217" customFormat="false" ht="13" hidden="false" customHeight="false" outlineLevel="0" collapsed="false">
      <c r="A217" s="0" t="s">
        <v>599</v>
      </c>
      <c r="B217" s="0" t="s">
        <v>64</v>
      </c>
      <c r="C217" s="0" t="s">
        <v>566</v>
      </c>
      <c r="D217" s="0" t="s">
        <v>66</v>
      </c>
      <c r="E217" s="0" t="s">
        <v>600</v>
      </c>
      <c r="F217" s="0" t="s">
        <v>601</v>
      </c>
      <c r="G217" s="0" t="str">
        <f aca="false">LEFT(SUBSTITUTE(A217," ",""),2)</f>
        <v>SK</v>
      </c>
      <c r="H217" s="0" t="str">
        <f aca="false">RIGHT(SUBSTITUTE(A217," ",""),LEN(SUBSTITUTE(A217," ",""))-2)</f>
        <v>000003350115</v>
      </c>
      <c r="I217" s="12" t="n">
        <v>505700033</v>
      </c>
      <c r="J217" s="1" t="str">
        <f aca="false">RIGHT(SUBSTITUTE(A217," ",""),4)</f>
        <v>0115</v>
      </c>
      <c r="K217" s="13" t="n">
        <f aca="false">DATE(VALUE(RIGHT(C217,4)), VALUE(MID(C217,4,2)), VALUE(LEFT(C217,2)))</f>
        <v>43486</v>
      </c>
      <c r="L217" s="0" t="n">
        <f aca="false">_xlfn.SWITCH(LOWER(B217),  "bahnica", 1,  "baran", 2,  "jahnička", 3,  "baránok", 4,  "")</f>
        <v>1</v>
      </c>
      <c r="N217" s="0" t="s">
        <v>68</v>
      </c>
      <c r="O217" s="0" t="str">
        <f aca="false">IF(RIGHT(TRIM(D217),3)="100", LEFT(TRIM(D217),LEN(TRIM(D217))-3) &amp; "      00", "----")</f>
        <v>ZV      00</v>
      </c>
      <c r="P217" s="0" t="n">
        <v>1</v>
      </c>
      <c r="S217" s="0" t="str">
        <f aca="false">IF(TRIM(E217)="","",SUBSTITUTE(E217," ",""))</f>
        <v>SK000003100460</v>
      </c>
      <c r="V217" s="0" t="str">
        <f aca="false">IF(TRIM(F217)="","",SUBSTITUTE(F217," ",""))</f>
        <v>SK000002582609</v>
      </c>
      <c r="W217" s="0" t="n">
        <v>1</v>
      </c>
    </row>
    <row r="218" customFormat="false" ht="13" hidden="false" customHeight="false" outlineLevel="0" collapsed="false">
      <c r="A218" s="0" t="s">
        <v>602</v>
      </c>
      <c r="B218" s="0" t="s">
        <v>64</v>
      </c>
      <c r="C218" s="0" t="s">
        <v>544</v>
      </c>
      <c r="D218" s="0" t="s">
        <v>66</v>
      </c>
      <c r="E218" s="0" t="s">
        <v>603</v>
      </c>
      <c r="F218" s="0" t="s">
        <v>604</v>
      </c>
      <c r="G218" s="0" t="str">
        <f aca="false">LEFT(SUBSTITUTE(A218," ",""),2)</f>
        <v>SK</v>
      </c>
      <c r="H218" s="0" t="str">
        <f aca="false">RIGHT(SUBSTITUTE(A218," ",""),LEN(SUBSTITUTE(A218," ",""))-2)</f>
        <v>000003350130</v>
      </c>
      <c r="I218" s="12" t="n">
        <v>505700033</v>
      </c>
      <c r="J218" s="1" t="str">
        <f aca="false">RIGHT(SUBSTITUTE(A218," ",""),4)</f>
        <v>0130</v>
      </c>
      <c r="K218" s="13" t="n">
        <f aca="false">DATE(VALUE(RIGHT(C218,4)), VALUE(MID(C218,4,2)), VALUE(LEFT(C218,2)))</f>
        <v>43490</v>
      </c>
      <c r="L218" s="0" t="n">
        <f aca="false">_xlfn.SWITCH(LOWER(B218),  "bahnica", 1,  "baran", 2,  "jahnička", 3,  "baránok", 4,  "")</f>
        <v>1</v>
      </c>
      <c r="N218" s="0" t="s">
        <v>68</v>
      </c>
      <c r="O218" s="0" t="str">
        <f aca="false">IF(RIGHT(TRIM(D218),3)="100", LEFT(TRIM(D218),LEN(TRIM(D218))-3) &amp; "      00", "----")</f>
        <v>ZV      00</v>
      </c>
      <c r="P218" s="0" t="n">
        <v>1</v>
      </c>
      <c r="S218" s="0" t="str">
        <f aca="false">IF(TRIM(E218)="","",SUBSTITUTE(E218," ",""))</f>
        <v>SK000003100461</v>
      </c>
      <c r="V218" s="0" t="str">
        <f aca="false">IF(TRIM(F218)="","",SUBSTITUTE(F218," ",""))</f>
        <v>SK000002362749</v>
      </c>
      <c r="W218" s="0" t="n">
        <v>1</v>
      </c>
    </row>
    <row r="219" customFormat="false" ht="13" hidden="false" customHeight="false" outlineLevel="0" collapsed="false">
      <c r="A219" s="0" t="s">
        <v>605</v>
      </c>
      <c r="B219" s="0" t="s">
        <v>64</v>
      </c>
      <c r="C219" s="0" t="s">
        <v>588</v>
      </c>
      <c r="D219" s="0" t="s">
        <v>74</v>
      </c>
      <c r="F219" s="0" t="s">
        <v>606</v>
      </c>
      <c r="G219" s="0" t="str">
        <f aca="false">LEFT(SUBSTITUTE(A219," ",""),2)</f>
        <v>SK</v>
      </c>
      <c r="H219" s="0" t="str">
        <f aca="false">RIGHT(SUBSTITUTE(A219," ",""),LEN(SUBSTITUTE(A219," ",""))-2)</f>
        <v>000003350133</v>
      </c>
      <c r="I219" s="12" t="n">
        <v>505700033</v>
      </c>
      <c r="J219" s="1" t="str">
        <f aca="false">RIGHT(SUBSTITUTE(A219," ",""),4)</f>
        <v>0133</v>
      </c>
      <c r="K219" s="13" t="n">
        <f aca="false">DATE(VALUE(RIGHT(C219,4)), VALUE(MID(C219,4,2)), VALUE(LEFT(C219,2)))</f>
        <v>43493</v>
      </c>
      <c r="L219" s="0" t="n">
        <f aca="false">_xlfn.SWITCH(LOWER(B219),  "bahnica", 1,  "baran", 2,  "jahnička", 3,  "baránok", 4,  "")</f>
        <v>1</v>
      </c>
      <c r="N219" s="0" t="s">
        <v>68</v>
      </c>
      <c r="O219" s="0" t="str">
        <f aca="false">IF(RIGHT(TRIM(D219),3)="100", LEFT(TRIM(D219),LEN(TRIM(D219))-3) &amp; "      00", "----")</f>
        <v>SD      00</v>
      </c>
      <c r="P219" s="0" t="n">
        <v>1</v>
      </c>
      <c r="S219" s="0" t="str">
        <f aca="false">IF(TRIM(E219)="","",SUBSTITUTE(E219," ",""))</f>
        <v/>
      </c>
      <c r="V219" s="0" t="str">
        <f aca="false">IF(TRIM(F219)="","",SUBSTITUTE(F219," ",""))</f>
        <v>SK000003100328</v>
      </c>
      <c r="W219" s="0" t="n">
        <v>1</v>
      </c>
    </row>
    <row r="220" customFormat="false" ht="13" hidden="false" customHeight="false" outlineLevel="0" collapsed="false">
      <c r="A220" s="0" t="s">
        <v>607</v>
      </c>
      <c r="B220" s="0" t="s">
        <v>64</v>
      </c>
      <c r="C220" s="0" t="s">
        <v>588</v>
      </c>
      <c r="D220" s="0" t="s">
        <v>74</v>
      </c>
      <c r="F220" s="0" t="s">
        <v>606</v>
      </c>
      <c r="G220" s="0" t="str">
        <f aca="false">LEFT(SUBSTITUTE(A220," ",""),2)</f>
        <v>SK</v>
      </c>
      <c r="H220" s="0" t="str">
        <f aca="false">RIGHT(SUBSTITUTE(A220," ",""),LEN(SUBSTITUTE(A220," ",""))-2)</f>
        <v>000003350134</v>
      </c>
      <c r="I220" s="12" t="n">
        <v>505700033</v>
      </c>
      <c r="J220" s="1" t="str">
        <f aca="false">RIGHT(SUBSTITUTE(A220," ",""),4)</f>
        <v>0134</v>
      </c>
      <c r="K220" s="13" t="n">
        <f aca="false">DATE(VALUE(RIGHT(C220,4)), VALUE(MID(C220,4,2)), VALUE(LEFT(C220,2)))</f>
        <v>43493</v>
      </c>
      <c r="L220" s="0" t="n">
        <f aca="false">_xlfn.SWITCH(LOWER(B220),  "bahnica", 1,  "baran", 2,  "jahnička", 3,  "baránok", 4,  "")</f>
        <v>1</v>
      </c>
      <c r="N220" s="0" t="s">
        <v>68</v>
      </c>
      <c r="O220" s="0" t="str">
        <f aca="false">IF(RIGHT(TRIM(D220),3)="100", LEFT(TRIM(D220),LEN(TRIM(D220))-3) &amp; "      00", "----")</f>
        <v>SD      00</v>
      </c>
      <c r="P220" s="0" t="n">
        <v>1</v>
      </c>
      <c r="S220" s="0" t="str">
        <f aca="false">IF(TRIM(E220)="","",SUBSTITUTE(E220," ",""))</f>
        <v/>
      </c>
      <c r="V220" s="0" t="str">
        <f aca="false">IF(TRIM(F220)="","",SUBSTITUTE(F220," ",""))</f>
        <v>SK000003100328</v>
      </c>
      <c r="W220" s="0" t="n">
        <v>1</v>
      </c>
    </row>
    <row r="221" customFormat="false" ht="13" hidden="false" customHeight="false" outlineLevel="0" collapsed="false">
      <c r="A221" s="0" t="s">
        <v>608</v>
      </c>
      <c r="B221" s="0" t="s">
        <v>64</v>
      </c>
      <c r="C221" s="0" t="s">
        <v>609</v>
      </c>
      <c r="D221" s="0" t="s">
        <v>66</v>
      </c>
      <c r="G221" s="0" t="str">
        <f aca="false">LEFT(SUBSTITUTE(A221," ",""),2)</f>
        <v>SK</v>
      </c>
      <c r="H221" s="0" t="str">
        <f aca="false">RIGHT(SUBSTITUTE(A221," ",""),LEN(SUBSTITUTE(A221," ",""))-2)</f>
        <v>000003351901</v>
      </c>
      <c r="I221" s="12" t="n">
        <v>505700033</v>
      </c>
      <c r="J221" s="1" t="str">
        <f aca="false">RIGHT(SUBSTITUTE(A221," ",""),4)</f>
        <v>1901</v>
      </c>
      <c r="K221" s="13" t="n">
        <f aca="false">DATE(VALUE(RIGHT(C221,4)), VALUE(MID(C221,4,2)), VALUE(LEFT(C221,2)))</f>
        <v>43415</v>
      </c>
      <c r="L221" s="0" t="n">
        <f aca="false">_xlfn.SWITCH(LOWER(B221),  "bahnica", 1,  "baran", 2,  "jahnička", 3,  "baránok", 4,  "")</f>
        <v>1</v>
      </c>
      <c r="N221" s="0" t="s">
        <v>68</v>
      </c>
      <c r="O221" s="0" t="str">
        <f aca="false">IF(RIGHT(TRIM(D221),3)="100", LEFT(TRIM(D221),LEN(TRIM(D221))-3) &amp; "      00", "----")</f>
        <v>ZV      00</v>
      </c>
      <c r="P221" s="0" t="n">
        <v>1</v>
      </c>
      <c r="S221" s="0" t="str">
        <f aca="false">IF(TRIM(E221)="","",SUBSTITUTE(E221," ",""))</f>
        <v/>
      </c>
      <c r="V221" s="0" t="str">
        <f aca="false">IF(TRIM(F221)="","",SUBSTITUTE(F221," ",""))</f>
        <v/>
      </c>
      <c r="W221" s="0" t="n">
        <v>1</v>
      </c>
    </row>
    <row r="222" customFormat="false" ht="13" hidden="false" customHeight="false" outlineLevel="0" collapsed="false">
      <c r="A222" s="0" t="s">
        <v>610</v>
      </c>
      <c r="B222" s="0" t="s">
        <v>64</v>
      </c>
      <c r="C222" s="0" t="s">
        <v>611</v>
      </c>
      <c r="D222" s="0" t="s">
        <v>74</v>
      </c>
      <c r="F222" s="0" t="s">
        <v>612</v>
      </c>
      <c r="G222" s="0" t="str">
        <f aca="false">LEFT(SUBSTITUTE(A222," ",""),2)</f>
        <v>SK</v>
      </c>
      <c r="H222" s="0" t="str">
        <f aca="false">RIGHT(SUBSTITUTE(A222," ",""),LEN(SUBSTITUTE(A222," ",""))-2)</f>
        <v>000003402803</v>
      </c>
      <c r="I222" s="12" t="n">
        <v>505700033</v>
      </c>
      <c r="J222" s="1" t="str">
        <f aca="false">RIGHT(SUBSTITUTE(A222," ",""),4)</f>
        <v>2803</v>
      </c>
      <c r="K222" s="13" t="n">
        <f aca="false">DATE(VALUE(RIGHT(C222,4)), VALUE(MID(C222,4,2)), VALUE(LEFT(C222,2)))</f>
        <v>43494</v>
      </c>
      <c r="L222" s="0" t="n">
        <f aca="false">_xlfn.SWITCH(LOWER(B222),  "bahnica", 1,  "baran", 2,  "jahnička", 3,  "baránok", 4,  "")</f>
        <v>1</v>
      </c>
      <c r="N222" s="0" t="s">
        <v>68</v>
      </c>
      <c r="O222" s="0" t="str">
        <f aca="false">IF(RIGHT(TRIM(D222),3)="100", LEFT(TRIM(D222),LEN(TRIM(D222))-3) &amp; "      00", "----")</f>
        <v>SD      00</v>
      </c>
      <c r="P222" s="0" t="n">
        <v>1</v>
      </c>
      <c r="S222" s="0" t="str">
        <f aca="false">IF(TRIM(E222)="","",SUBSTITUTE(E222," ",""))</f>
        <v/>
      </c>
      <c r="V222" s="0" t="str">
        <f aca="false">IF(TRIM(F222)="","",SUBSTITUTE(F222," ",""))</f>
        <v>SK000001878586</v>
      </c>
      <c r="W222" s="0" t="n">
        <v>1</v>
      </c>
    </row>
    <row r="223" customFormat="false" ht="13" hidden="false" customHeight="false" outlineLevel="0" collapsed="false">
      <c r="A223" s="0" t="s">
        <v>613</v>
      </c>
      <c r="B223" s="0" t="s">
        <v>64</v>
      </c>
      <c r="C223" s="0" t="s">
        <v>515</v>
      </c>
      <c r="D223" s="0" t="s">
        <v>74</v>
      </c>
      <c r="F223" s="0" t="s">
        <v>614</v>
      </c>
      <c r="G223" s="0" t="str">
        <f aca="false">LEFT(SUBSTITUTE(A223," ",""),2)</f>
        <v>SK</v>
      </c>
      <c r="H223" s="0" t="str">
        <f aca="false">RIGHT(SUBSTITUTE(A223," ",""),LEN(SUBSTITUTE(A223," ",""))-2)</f>
        <v>000003402805</v>
      </c>
      <c r="I223" s="12" t="n">
        <v>505700033</v>
      </c>
      <c r="J223" s="1" t="str">
        <f aca="false">RIGHT(SUBSTITUTE(A223," ",""),4)</f>
        <v>2805</v>
      </c>
      <c r="K223" s="13" t="n">
        <f aca="false">DATE(VALUE(RIGHT(C223,4)), VALUE(MID(C223,4,2)), VALUE(LEFT(C223,2)))</f>
        <v>43478</v>
      </c>
      <c r="L223" s="0" t="n">
        <f aca="false">_xlfn.SWITCH(LOWER(B223),  "bahnica", 1,  "baran", 2,  "jahnička", 3,  "baránok", 4,  "")</f>
        <v>1</v>
      </c>
      <c r="N223" s="0" t="s">
        <v>68</v>
      </c>
      <c r="O223" s="0" t="str">
        <f aca="false">IF(RIGHT(TRIM(D223),3)="100", LEFT(TRIM(D223),LEN(TRIM(D223))-3) &amp; "      00", "----")</f>
        <v>SD      00</v>
      </c>
      <c r="P223" s="0" t="n">
        <v>1</v>
      </c>
      <c r="S223" s="0" t="str">
        <f aca="false">IF(TRIM(E223)="","",SUBSTITUTE(E223," ",""))</f>
        <v/>
      </c>
      <c r="V223" s="0" t="str">
        <f aca="false">IF(TRIM(F223)="","",SUBSTITUTE(F223," ",""))</f>
        <v>SK000002582687</v>
      </c>
      <c r="W223" s="0" t="n">
        <v>1</v>
      </c>
    </row>
    <row r="224" customFormat="false" ht="13" hidden="false" customHeight="false" outlineLevel="0" collapsed="false">
      <c r="A224" s="0" t="s">
        <v>615</v>
      </c>
      <c r="B224" s="0" t="s">
        <v>64</v>
      </c>
      <c r="C224" s="0" t="s">
        <v>616</v>
      </c>
      <c r="D224" s="0" t="s">
        <v>74</v>
      </c>
      <c r="F224" s="0" t="s">
        <v>617</v>
      </c>
      <c r="G224" s="0" t="str">
        <f aca="false">LEFT(SUBSTITUTE(A224," ",""),2)</f>
        <v>SK</v>
      </c>
      <c r="H224" s="0" t="str">
        <f aca="false">RIGHT(SUBSTITUTE(A224," ",""),LEN(SUBSTITUTE(A224," ",""))-2)</f>
        <v>000003402810</v>
      </c>
      <c r="I224" s="12" t="n">
        <v>505700033</v>
      </c>
      <c r="J224" s="1" t="str">
        <f aca="false">RIGHT(SUBSTITUTE(A224," ",""),4)</f>
        <v>2810</v>
      </c>
      <c r="K224" s="13" t="n">
        <f aca="false">DATE(VALUE(RIGHT(C224,4)), VALUE(MID(C224,4,2)), VALUE(LEFT(C224,2)))</f>
        <v>43500</v>
      </c>
      <c r="L224" s="0" t="n">
        <f aca="false">_xlfn.SWITCH(LOWER(B224),  "bahnica", 1,  "baran", 2,  "jahnička", 3,  "baránok", 4,  "")</f>
        <v>1</v>
      </c>
      <c r="N224" s="0" t="s">
        <v>68</v>
      </c>
      <c r="O224" s="0" t="str">
        <f aca="false">IF(RIGHT(TRIM(D224),3)="100", LEFT(TRIM(D224),LEN(TRIM(D224))-3) &amp; "      00", "----")</f>
        <v>SD      00</v>
      </c>
      <c r="P224" s="0" t="n">
        <v>1</v>
      </c>
      <c r="S224" s="0" t="str">
        <f aca="false">IF(TRIM(E224)="","",SUBSTITUTE(E224," ",""))</f>
        <v/>
      </c>
      <c r="V224" s="0" t="str">
        <f aca="false">IF(TRIM(F224)="","",SUBSTITUTE(F224," ",""))</f>
        <v>SK000002584606</v>
      </c>
      <c r="W224" s="0" t="n">
        <v>1</v>
      </c>
    </row>
    <row r="225" customFormat="false" ht="13" hidden="false" customHeight="false" outlineLevel="0" collapsed="false">
      <c r="A225" s="0" t="s">
        <v>618</v>
      </c>
      <c r="B225" s="0" t="s">
        <v>64</v>
      </c>
      <c r="C225" s="0" t="s">
        <v>588</v>
      </c>
      <c r="D225" s="0" t="s">
        <v>74</v>
      </c>
      <c r="F225" s="0" t="s">
        <v>619</v>
      </c>
      <c r="G225" s="0" t="str">
        <f aca="false">LEFT(SUBSTITUTE(A225," ",""),2)</f>
        <v>SK</v>
      </c>
      <c r="H225" s="0" t="str">
        <f aca="false">RIGHT(SUBSTITUTE(A225," ",""),LEN(SUBSTITUTE(A225," ",""))-2)</f>
        <v>000003402812</v>
      </c>
      <c r="I225" s="12" t="n">
        <v>505700033</v>
      </c>
      <c r="J225" s="1" t="str">
        <f aca="false">RIGHT(SUBSTITUTE(A225," ",""),4)</f>
        <v>2812</v>
      </c>
      <c r="K225" s="13" t="n">
        <f aca="false">DATE(VALUE(RIGHT(C225,4)), VALUE(MID(C225,4,2)), VALUE(LEFT(C225,2)))</f>
        <v>43493</v>
      </c>
      <c r="L225" s="0" t="n">
        <f aca="false">_xlfn.SWITCH(LOWER(B225),  "bahnica", 1,  "baran", 2,  "jahnička", 3,  "baránok", 4,  "")</f>
        <v>1</v>
      </c>
      <c r="N225" s="0" t="s">
        <v>68</v>
      </c>
      <c r="O225" s="0" t="str">
        <f aca="false">IF(RIGHT(TRIM(D225),3)="100", LEFT(TRIM(D225),LEN(TRIM(D225))-3) &amp; "      00", "----")</f>
        <v>SD      00</v>
      </c>
      <c r="P225" s="0" t="n">
        <v>1</v>
      </c>
      <c r="S225" s="0" t="str">
        <f aca="false">IF(TRIM(E225)="","",SUBSTITUTE(E225," ",""))</f>
        <v/>
      </c>
      <c r="V225" s="0" t="str">
        <f aca="false">IF(TRIM(F225)="","",SUBSTITUTE(F225," ",""))</f>
        <v>SK000002582789</v>
      </c>
      <c r="W225" s="0" t="n">
        <v>1</v>
      </c>
    </row>
    <row r="226" customFormat="false" ht="13" hidden="false" customHeight="false" outlineLevel="0" collapsed="false">
      <c r="A226" s="0" t="s">
        <v>620</v>
      </c>
      <c r="B226" s="0" t="s">
        <v>64</v>
      </c>
      <c r="C226" s="0" t="s">
        <v>566</v>
      </c>
      <c r="D226" s="0" t="s">
        <v>74</v>
      </c>
      <c r="F226" s="0" t="s">
        <v>621</v>
      </c>
      <c r="G226" s="0" t="str">
        <f aca="false">LEFT(SUBSTITUTE(A226," ",""),2)</f>
        <v>SK</v>
      </c>
      <c r="H226" s="0" t="str">
        <f aca="false">RIGHT(SUBSTITUTE(A226," ",""),LEN(SUBSTITUTE(A226," ",""))-2)</f>
        <v>000003402815</v>
      </c>
      <c r="I226" s="12" t="n">
        <v>505700033</v>
      </c>
      <c r="J226" s="1" t="str">
        <f aca="false">RIGHT(SUBSTITUTE(A226," ",""),4)</f>
        <v>2815</v>
      </c>
      <c r="K226" s="13" t="n">
        <f aca="false">DATE(VALUE(RIGHT(C226,4)), VALUE(MID(C226,4,2)), VALUE(LEFT(C226,2)))</f>
        <v>43486</v>
      </c>
      <c r="L226" s="0" t="n">
        <f aca="false">_xlfn.SWITCH(LOWER(B226),  "bahnica", 1,  "baran", 2,  "jahnička", 3,  "baránok", 4,  "")</f>
        <v>1</v>
      </c>
      <c r="N226" s="0" t="s">
        <v>68</v>
      </c>
      <c r="O226" s="0" t="str">
        <f aca="false">IF(RIGHT(TRIM(D226),3)="100", LEFT(TRIM(D226),LEN(TRIM(D226))-3) &amp; "      00", "----")</f>
        <v>SD      00</v>
      </c>
      <c r="P226" s="0" t="n">
        <v>1</v>
      </c>
      <c r="S226" s="0" t="str">
        <f aca="false">IF(TRIM(E226)="","",SUBSTITUTE(E226," ",""))</f>
        <v/>
      </c>
      <c r="V226" s="0" t="str">
        <f aca="false">IF(TRIM(F226)="","",SUBSTITUTE(F226," ",""))</f>
        <v>SK000002582725</v>
      </c>
      <c r="W226" s="0" t="n">
        <v>1</v>
      </c>
    </row>
    <row r="227" customFormat="false" ht="13" hidden="false" customHeight="false" outlineLevel="0" collapsed="false">
      <c r="A227" s="0" t="s">
        <v>622</v>
      </c>
      <c r="B227" s="0" t="s">
        <v>64</v>
      </c>
      <c r="C227" s="0" t="s">
        <v>623</v>
      </c>
      <c r="D227" s="0" t="s">
        <v>74</v>
      </c>
      <c r="F227" s="0" t="s">
        <v>437</v>
      </c>
      <c r="G227" s="0" t="str">
        <f aca="false">LEFT(SUBSTITUTE(A227," ",""),2)</f>
        <v>SK</v>
      </c>
      <c r="H227" s="0" t="str">
        <f aca="false">RIGHT(SUBSTITUTE(A227," ",""),LEN(SUBSTITUTE(A227," ",""))-2)</f>
        <v>000003402817</v>
      </c>
      <c r="I227" s="12" t="n">
        <v>505700033</v>
      </c>
      <c r="J227" s="1" t="str">
        <f aca="false">RIGHT(SUBSTITUTE(A227," ",""),4)</f>
        <v>2817</v>
      </c>
      <c r="K227" s="13" t="n">
        <f aca="false">DATE(VALUE(RIGHT(C227,4)), VALUE(MID(C227,4,2)), VALUE(LEFT(C227,2)))</f>
        <v>43487</v>
      </c>
      <c r="L227" s="0" t="n">
        <f aca="false">_xlfn.SWITCH(LOWER(B227),  "bahnica", 1,  "baran", 2,  "jahnička", 3,  "baránok", 4,  "")</f>
        <v>1</v>
      </c>
      <c r="N227" s="0" t="s">
        <v>68</v>
      </c>
      <c r="O227" s="0" t="str">
        <f aca="false">IF(RIGHT(TRIM(D227),3)="100", LEFT(TRIM(D227),LEN(TRIM(D227))-3) &amp; "      00", "----")</f>
        <v>SD      00</v>
      </c>
      <c r="P227" s="0" t="n">
        <v>1</v>
      </c>
      <c r="S227" s="0" t="str">
        <f aca="false">IF(TRIM(E227)="","",SUBSTITUTE(E227," ",""))</f>
        <v/>
      </c>
      <c r="V227" s="0" t="str">
        <f aca="false">IF(TRIM(F227)="","",SUBSTITUTE(F227," ",""))</f>
        <v>SK000002582703</v>
      </c>
      <c r="W227" s="0" t="n">
        <v>1</v>
      </c>
    </row>
    <row r="228" customFormat="false" ht="13" hidden="false" customHeight="false" outlineLevel="0" collapsed="false">
      <c r="A228" s="0" t="s">
        <v>624</v>
      </c>
      <c r="B228" s="0" t="s">
        <v>64</v>
      </c>
      <c r="C228" s="0" t="s">
        <v>547</v>
      </c>
      <c r="D228" s="0" t="s">
        <v>74</v>
      </c>
      <c r="F228" s="0" t="s">
        <v>625</v>
      </c>
      <c r="G228" s="0" t="str">
        <f aca="false">LEFT(SUBSTITUTE(A228," ",""),2)</f>
        <v>SK</v>
      </c>
      <c r="H228" s="0" t="str">
        <f aca="false">RIGHT(SUBSTITUTE(A228," ",""),LEN(SUBSTITUTE(A228," ",""))-2)</f>
        <v>000003402818</v>
      </c>
      <c r="I228" s="12" t="n">
        <v>505700033</v>
      </c>
      <c r="J228" s="1" t="str">
        <f aca="false">RIGHT(SUBSTITUTE(A228," ",""),4)</f>
        <v>2818</v>
      </c>
      <c r="K228" s="13" t="n">
        <f aca="false">DATE(VALUE(RIGHT(C228,4)), VALUE(MID(C228,4,2)), VALUE(LEFT(C228,2)))</f>
        <v>43492</v>
      </c>
      <c r="L228" s="0" t="n">
        <f aca="false">_xlfn.SWITCH(LOWER(B228),  "bahnica", 1,  "baran", 2,  "jahnička", 3,  "baránok", 4,  "")</f>
        <v>1</v>
      </c>
      <c r="N228" s="0" t="s">
        <v>68</v>
      </c>
      <c r="O228" s="0" t="str">
        <f aca="false">IF(RIGHT(TRIM(D228),3)="100", LEFT(TRIM(D228),LEN(TRIM(D228))-3) &amp; "      00", "----")</f>
        <v>SD      00</v>
      </c>
      <c r="P228" s="0" t="n">
        <v>1</v>
      </c>
      <c r="S228" s="0" t="str">
        <f aca="false">IF(TRIM(E228)="","",SUBSTITUTE(E228," ",""))</f>
        <v/>
      </c>
      <c r="V228" s="0" t="str">
        <f aca="false">IF(TRIM(F228)="","",SUBSTITUTE(F228," ",""))</f>
        <v>SK000002365219</v>
      </c>
      <c r="W228" s="0" t="n">
        <v>1</v>
      </c>
    </row>
    <row r="229" customFormat="false" ht="13" hidden="false" customHeight="false" outlineLevel="0" collapsed="false">
      <c r="A229" s="0" t="s">
        <v>626</v>
      </c>
      <c r="B229" s="0" t="s">
        <v>64</v>
      </c>
      <c r="C229" s="0" t="s">
        <v>519</v>
      </c>
      <c r="D229" s="0" t="s">
        <v>74</v>
      </c>
      <c r="F229" s="0" t="s">
        <v>627</v>
      </c>
      <c r="G229" s="0" t="str">
        <f aca="false">LEFT(SUBSTITUTE(A229," ",""),2)</f>
        <v>SK</v>
      </c>
      <c r="H229" s="0" t="str">
        <f aca="false">RIGHT(SUBSTITUTE(A229," ",""),LEN(SUBSTITUTE(A229," ",""))-2)</f>
        <v>000003402821</v>
      </c>
      <c r="I229" s="12" t="n">
        <v>505700033</v>
      </c>
      <c r="J229" s="1" t="str">
        <f aca="false">RIGHT(SUBSTITUTE(A229," ",""),4)</f>
        <v>2821</v>
      </c>
      <c r="K229" s="13" t="n">
        <f aca="false">DATE(VALUE(RIGHT(C229,4)), VALUE(MID(C229,4,2)), VALUE(LEFT(C229,2)))</f>
        <v>43485</v>
      </c>
      <c r="L229" s="0" t="n">
        <f aca="false">_xlfn.SWITCH(LOWER(B229),  "bahnica", 1,  "baran", 2,  "jahnička", 3,  "baránok", 4,  "")</f>
        <v>1</v>
      </c>
      <c r="N229" s="0" t="s">
        <v>68</v>
      </c>
      <c r="O229" s="0" t="str">
        <f aca="false">IF(RIGHT(TRIM(D229),3)="100", LEFT(TRIM(D229),LEN(TRIM(D229))-3) &amp; "      00", "----")</f>
        <v>SD      00</v>
      </c>
      <c r="P229" s="0" t="n">
        <v>1</v>
      </c>
      <c r="S229" s="0" t="str">
        <f aca="false">IF(TRIM(E229)="","",SUBSTITUTE(E229," ",""))</f>
        <v/>
      </c>
      <c r="V229" s="0" t="str">
        <f aca="false">IF(TRIM(F229)="","",SUBSTITUTE(F229," ",""))</f>
        <v>SK000002242833</v>
      </c>
      <c r="W229" s="0" t="n">
        <v>1</v>
      </c>
    </row>
    <row r="230" customFormat="false" ht="13" hidden="false" customHeight="false" outlineLevel="0" collapsed="false">
      <c r="A230" s="0" t="s">
        <v>628</v>
      </c>
      <c r="B230" s="0" t="s">
        <v>64</v>
      </c>
      <c r="C230" s="0" t="s">
        <v>510</v>
      </c>
      <c r="D230" s="0" t="s">
        <v>74</v>
      </c>
      <c r="F230" s="0" t="s">
        <v>629</v>
      </c>
      <c r="G230" s="0" t="str">
        <f aca="false">LEFT(SUBSTITUTE(A230," ",""),2)</f>
        <v>SK</v>
      </c>
      <c r="H230" s="0" t="str">
        <f aca="false">RIGHT(SUBSTITUTE(A230," ",""),LEN(SUBSTITUTE(A230," ",""))-2)</f>
        <v>000003402822</v>
      </c>
      <c r="I230" s="12" t="n">
        <v>505700033</v>
      </c>
      <c r="J230" s="1" t="str">
        <f aca="false">RIGHT(SUBSTITUTE(A230," ",""),4)</f>
        <v>2822</v>
      </c>
      <c r="K230" s="13" t="n">
        <f aca="false">DATE(VALUE(RIGHT(C230,4)), VALUE(MID(C230,4,2)), VALUE(LEFT(C230,2)))</f>
        <v>43484</v>
      </c>
      <c r="L230" s="0" t="n">
        <f aca="false">_xlfn.SWITCH(LOWER(B230),  "bahnica", 1,  "baran", 2,  "jahnička", 3,  "baránok", 4,  "")</f>
        <v>1</v>
      </c>
      <c r="N230" s="0" t="s">
        <v>68</v>
      </c>
      <c r="O230" s="0" t="str">
        <f aca="false">IF(RIGHT(TRIM(D230),3)="100", LEFT(TRIM(D230),LEN(TRIM(D230))-3) &amp; "      00", "----")</f>
        <v>SD      00</v>
      </c>
      <c r="P230" s="0" t="n">
        <v>1</v>
      </c>
      <c r="S230" s="0" t="str">
        <f aca="false">IF(TRIM(E230)="","",SUBSTITUTE(E230," ",""))</f>
        <v/>
      </c>
      <c r="V230" s="0" t="str">
        <f aca="false">IF(TRIM(F230)="","",SUBSTITUTE(F230," ",""))</f>
        <v>SK000002582731</v>
      </c>
      <c r="W230" s="0" t="n">
        <v>1</v>
      </c>
    </row>
    <row r="231" customFormat="false" ht="13" hidden="false" customHeight="false" outlineLevel="0" collapsed="false">
      <c r="A231" s="0" t="s">
        <v>630</v>
      </c>
      <c r="B231" s="0" t="s">
        <v>64</v>
      </c>
      <c r="C231" s="0" t="s">
        <v>631</v>
      </c>
      <c r="D231" s="0" t="s">
        <v>74</v>
      </c>
      <c r="F231" s="0" t="s">
        <v>632</v>
      </c>
      <c r="G231" s="0" t="str">
        <f aca="false">LEFT(SUBSTITUTE(A231," ",""),2)</f>
        <v>SK</v>
      </c>
      <c r="H231" s="0" t="str">
        <f aca="false">RIGHT(SUBSTITUTE(A231," ",""),LEN(SUBSTITUTE(A231," ",""))-2)</f>
        <v>000003402824</v>
      </c>
      <c r="I231" s="12" t="n">
        <v>505700033</v>
      </c>
      <c r="J231" s="1" t="str">
        <f aca="false">RIGHT(SUBSTITUTE(A231," ",""),4)</f>
        <v>2824</v>
      </c>
      <c r="K231" s="13" t="n">
        <f aca="false">DATE(VALUE(RIGHT(C231,4)), VALUE(MID(C231,4,2)), VALUE(LEFT(C231,2)))</f>
        <v>43495</v>
      </c>
      <c r="L231" s="0" t="n">
        <f aca="false">_xlfn.SWITCH(LOWER(B231),  "bahnica", 1,  "baran", 2,  "jahnička", 3,  "baránok", 4,  "")</f>
        <v>1</v>
      </c>
      <c r="N231" s="0" t="s">
        <v>68</v>
      </c>
      <c r="O231" s="0" t="str">
        <f aca="false">IF(RIGHT(TRIM(D231),3)="100", LEFT(TRIM(D231),LEN(TRIM(D231))-3) &amp; "      00", "----")</f>
        <v>SD      00</v>
      </c>
      <c r="P231" s="0" t="n">
        <v>1</v>
      </c>
      <c r="S231" s="0" t="str">
        <f aca="false">IF(TRIM(E231)="","",SUBSTITUTE(E231," ",""))</f>
        <v/>
      </c>
      <c r="V231" s="0" t="str">
        <f aca="false">IF(TRIM(F231)="","",SUBSTITUTE(F231," ",""))</f>
        <v>SK000002010423</v>
      </c>
      <c r="W231" s="0" t="n">
        <v>1</v>
      </c>
    </row>
    <row r="232" customFormat="false" ht="13" hidden="false" customHeight="false" outlineLevel="0" collapsed="false">
      <c r="A232" s="0" t="s">
        <v>633</v>
      </c>
      <c r="B232" s="0" t="s">
        <v>64</v>
      </c>
      <c r="C232" s="0" t="s">
        <v>519</v>
      </c>
      <c r="D232" s="0" t="s">
        <v>74</v>
      </c>
      <c r="F232" s="0" t="s">
        <v>634</v>
      </c>
      <c r="G232" s="0" t="str">
        <f aca="false">LEFT(SUBSTITUTE(A232," ",""),2)</f>
        <v>SK</v>
      </c>
      <c r="H232" s="0" t="str">
        <f aca="false">RIGHT(SUBSTITUTE(A232," ",""),LEN(SUBSTITUTE(A232," ",""))-2)</f>
        <v>000003402825</v>
      </c>
      <c r="I232" s="12" t="n">
        <v>505700033</v>
      </c>
      <c r="J232" s="1" t="str">
        <f aca="false">RIGHT(SUBSTITUTE(A232," ",""),4)</f>
        <v>2825</v>
      </c>
      <c r="K232" s="13" t="n">
        <f aca="false">DATE(VALUE(RIGHT(C232,4)), VALUE(MID(C232,4,2)), VALUE(LEFT(C232,2)))</f>
        <v>43485</v>
      </c>
      <c r="L232" s="0" t="n">
        <f aca="false">_xlfn.SWITCH(LOWER(B232),  "bahnica", 1,  "baran", 2,  "jahnička", 3,  "baránok", 4,  "")</f>
        <v>1</v>
      </c>
      <c r="N232" s="0" t="s">
        <v>68</v>
      </c>
      <c r="O232" s="0" t="str">
        <f aca="false">IF(RIGHT(TRIM(D232),3)="100", LEFT(TRIM(D232),LEN(TRIM(D232))-3) &amp; "      00", "----")</f>
        <v>SD      00</v>
      </c>
      <c r="P232" s="0" t="n">
        <v>1</v>
      </c>
      <c r="S232" s="0" t="str">
        <f aca="false">IF(TRIM(E232)="","",SUBSTITUTE(E232," ",""))</f>
        <v/>
      </c>
      <c r="V232" s="0" t="str">
        <f aca="false">IF(TRIM(F232)="","",SUBSTITUTE(F232," ",""))</f>
        <v>SK000002010300</v>
      </c>
      <c r="W232" s="0" t="n">
        <v>1</v>
      </c>
    </row>
    <row r="233" customFormat="false" ht="13" hidden="false" customHeight="false" outlineLevel="0" collapsed="false">
      <c r="A233" s="0" t="s">
        <v>635</v>
      </c>
      <c r="B233" s="0" t="s">
        <v>64</v>
      </c>
      <c r="C233" s="0" t="s">
        <v>588</v>
      </c>
      <c r="D233" s="0" t="s">
        <v>74</v>
      </c>
      <c r="F233" s="0" t="s">
        <v>636</v>
      </c>
      <c r="G233" s="0" t="str">
        <f aca="false">LEFT(SUBSTITUTE(A233," ",""),2)</f>
        <v>SK</v>
      </c>
      <c r="H233" s="0" t="str">
        <f aca="false">RIGHT(SUBSTITUTE(A233," ",""),LEN(SUBSTITUTE(A233," ",""))-2)</f>
        <v>000003402826</v>
      </c>
      <c r="I233" s="12" t="n">
        <v>505700033</v>
      </c>
      <c r="J233" s="1" t="str">
        <f aca="false">RIGHT(SUBSTITUTE(A233," ",""),4)</f>
        <v>2826</v>
      </c>
      <c r="K233" s="13" t="n">
        <f aca="false">DATE(VALUE(RIGHT(C233,4)), VALUE(MID(C233,4,2)), VALUE(LEFT(C233,2)))</f>
        <v>43493</v>
      </c>
      <c r="L233" s="0" t="n">
        <f aca="false">_xlfn.SWITCH(LOWER(B233),  "bahnica", 1,  "baran", 2,  "jahnička", 3,  "baránok", 4,  "")</f>
        <v>1</v>
      </c>
      <c r="N233" s="0" t="s">
        <v>68</v>
      </c>
      <c r="O233" s="0" t="str">
        <f aca="false">IF(RIGHT(TRIM(D233),3)="100", LEFT(TRIM(D233),LEN(TRIM(D233))-3) &amp; "      00", "----")</f>
        <v>SD      00</v>
      </c>
      <c r="P233" s="0" t="n">
        <v>1</v>
      </c>
      <c r="S233" s="0" t="str">
        <f aca="false">IF(TRIM(E233)="","",SUBSTITUTE(E233," ",""))</f>
        <v/>
      </c>
      <c r="V233" s="0" t="str">
        <f aca="false">IF(TRIM(F233)="","",SUBSTITUTE(F233," ",""))</f>
        <v>SK000002582782</v>
      </c>
      <c r="W233" s="0" t="n">
        <v>1</v>
      </c>
    </row>
    <row r="234" customFormat="false" ht="13" hidden="false" customHeight="false" outlineLevel="0" collapsed="false">
      <c r="A234" s="0" t="s">
        <v>637</v>
      </c>
      <c r="B234" s="0" t="s">
        <v>64</v>
      </c>
      <c r="C234" s="0" t="s">
        <v>631</v>
      </c>
      <c r="D234" s="0" t="s">
        <v>74</v>
      </c>
      <c r="F234" s="0" t="s">
        <v>211</v>
      </c>
      <c r="G234" s="0" t="str">
        <f aca="false">LEFT(SUBSTITUTE(A234," ",""),2)</f>
        <v>SK</v>
      </c>
      <c r="H234" s="0" t="str">
        <f aca="false">RIGHT(SUBSTITUTE(A234," ",""),LEN(SUBSTITUTE(A234," ",""))-2)</f>
        <v>000003402833</v>
      </c>
      <c r="I234" s="12" t="n">
        <v>505700033</v>
      </c>
      <c r="J234" s="1" t="str">
        <f aca="false">RIGHT(SUBSTITUTE(A234," ",""),4)</f>
        <v>2833</v>
      </c>
      <c r="K234" s="13" t="n">
        <f aca="false">DATE(VALUE(RIGHT(C234,4)), VALUE(MID(C234,4,2)), VALUE(LEFT(C234,2)))</f>
        <v>43495</v>
      </c>
      <c r="L234" s="0" t="n">
        <f aca="false">_xlfn.SWITCH(LOWER(B234),  "bahnica", 1,  "baran", 2,  "jahnička", 3,  "baránok", 4,  "")</f>
        <v>1</v>
      </c>
      <c r="N234" s="0" t="s">
        <v>68</v>
      </c>
      <c r="O234" s="0" t="str">
        <f aca="false">IF(RIGHT(TRIM(D234),3)="100", LEFT(TRIM(D234),LEN(TRIM(D234))-3) &amp; "      00", "----")</f>
        <v>SD      00</v>
      </c>
      <c r="P234" s="0" t="n">
        <v>1</v>
      </c>
      <c r="S234" s="0" t="str">
        <f aca="false">IF(TRIM(E234)="","",SUBSTITUTE(E234," ",""))</f>
        <v/>
      </c>
      <c r="V234" s="0" t="str">
        <f aca="false">IF(TRIM(F234)="","",SUBSTITUTE(F234," ",""))</f>
        <v>SK000002582852</v>
      </c>
      <c r="W234" s="0" t="n">
        <v>1</v>
      </c>
    </row>
    <row r="235" customFormat="false" ht="13" hidden="false" customHeight="false" outlineLevel="0" collapsed="false">
      <c r="A235" s="0" t="s">
        <v>638</v>
      </c>
      <c r="B235" s="0" t="s">
        <v>64</v>
      </c>
      <c r="C235" s="0" t="s">
        <v>639</v>
      </c>
      <c r="D235" s="0" t="s">
        <v>74</v>
      </c>
      <c r="F235" s="0" t="s">
        <v>432</v>
      </c>
      <c r="G235" s="0" t="str">
        <f aca="false">LEFT(SUBSTITUTE(A235," ",""),2)</f>
        <v>SK</v>
      </c>
      <c r="H235" s="0" t="str">
        <f aca="false">RIGHT(SUBSTITUTE(A235," ",""),LEN(SUBSTITUTE(A235," ",""))-2)</f>
        <v>000003402834</v>
      </c>
      <c r="I235" s="12" t="n">
        <v>505700033</v>
      </c>
      <c r="J235" s="1" t="str">
        <f aca="false">RIGHT(SUBSTITUTE(A235," ",""),4)</f>
        <v>2834</v>
      </c>
      <c r="K235" s="13" t="n">
        <f aca="false">DATE(VALUE(RIGHT(C235,4)), VALUE(MID(C235,4,2)), VALUE(LEFT(C235,2)))</f>
        <v>43480</v>
      </c>
      <c r="L235" s="0" t="n">
        <f aca="false">_xlfn.SWITCH(LOWER(B235),  "bahnica", 1,  "baran", 2,  "jahnička", 3,  "baránok", 4,  "")</f>
        <v>1</v>
      </c>
      <c r="N235" s="0" t="s">
        <v>68</v>
      </c>
      <c r="O235" s="0" t="str">
        <f aca="false">IF(RIGHT(TRIM(D235),3)="100", LEFT(TRIM(D235),LEN(TRIM(D235))-3) &amp; "      00", "----")</f>
        <v>SD      00</v>
      </c>
      <c r="P235" s="0" t="n">
        <v>1</v>
      </c>
      <c r="S235" s="0" t="str">
        <f aca="false">IF(TRIM(E235)="","",SUBSTITUTE(E235," ",""))</f>
        <v/>
      </c>
      <c r="V235" s="0" t="str">
        <f aca="false">IF(TRIM(F235)="","",SUBSTITUTE(F235," ",""))</f>
        <v>SK000002582722</v>
      </c>
      <c r="W235" s="0" t="n">
        <v>1</v>
      </c>
    </row>
    <row r="236" customFormat="false" ht="13" hidden="false" customHeight="false" outlineLevel="0" collapsed="false">
      <c r="A236" s="0" t="s">
        <v>640</v>
      </c>
      <c r="B236" s="0" t="s">
        <v>64</v>
      </c>
      <c r="C236" s="0" t="s">
        <v>631</v>
      </c>
      <c r="D236" s="0" t="s">
        <v>74</v>
      </c>
      <c r="F236" s="0" t="s">
        <v>641</v>
      </c>
      <c r="G236" s="0" t="str">
        <f aca="false">LEFT(SUBSTITUTE(A236," ",""),2)</f>
        <v>SK</v>
      </c>
      <c r="H236" s="0" t="str">
        <f aca="false">RIGHT(SUBSTITUTE(A236," ",""),LEN(SUBSTITUTE(A236," ",""))-2)</f>
        <v>000003402836</v>
      </c>
      <c r="I236" s="12" t="n">
        <v>505700033</v>
      </c>
      <c r="J236" s="1" t="str">
        <f aca="false">RIGHT(SUBSTITUTE(A236," ",""),4)</f>
        <v>2836</v>
      </c>
      <c r="K236" s="13" t="n">
        <f aca="false">DATE(VALUE(RIGHT(C236,4)), VALUE(MID(C236,4,2)), VALUE(LEFT(C236,2)))</f>
        <v>43495</v>
      </c>
      <c r="L236" s="0" t="n">
        <f aca="false">_xlfn.SWITCH(LOWER(B236),  "bahnica", 1,  "baran", 2,  "jahnička", 3,  "baránok", 4,  "")</f>
        <v>1</v>
      </c>
      <c r="N236" s="0" t="s">
        <v>68</v>
      </c>
      <c r="O236" s="0" t="str">
        <f aca="false">IF(RIGHT(TRIM(D236),3)="100", LEFT(TRIM(D236),LEN(TRIM(D236))-3) &amp; "      00", "----")</f>
        <v>SD      00</v>
      </c>
      <c r="P236" s="0" t="n">
        <v>1</v>
      </c>
      <c r="S236" s="0" t="str">
        <f aca="false">IF(TRIM(E236)="","",SUBSTITUTE(E236," ",""))</f>
        <v/>
      </c>
      <c r="V236" s="0" t="str">
        <f aca="false">IF(TRIM(F236)="","",SUBSTITUTE(F236," ",""))</f>
        <v>SK000002242571</v>
      </c>
      <c r="W236" s="0" t="n">
        <v>1</v>
      </c>
    </row>
    <row r="237" customFormat="false" ht="13" hidden="false" customHeight="false" outlineLevel="0" collapsed="false">
      <c r="A237" s="0" t="s">
        <v>642</v>
      </c>
      <c r="B237" s="0" t="s">
        <v>64</v>
      </c>
      <c r="C237" s="0" t="s">
        <v>582</v>
      </c>
      <c r="D237" s="0" t="s">
        <v>74</v>
      </c>
      <c r="F237" s="0" t="s">
        <v>643</v>
      </c>
      <c r="G237" s="0" t="str">
        <f aca="false">LEFT(SUBSTITUTE(A237," ",""),2)</f>
        <v>SK</v>
      </c>
      <c r="H237" s="0" t="str">
        <f aca="false">RIGHT(SUBSTITUTE(A237," ",""),LEN(SUBSTITUTE(A237," ",""))-2)</f>
        <v>000003402842</v>
      </c>
      <c r="I237" s="12" t="n">
        <v>505700033</v>
      </c>
      <c r="J237" s="1" t="str">
        <f aca="false">RIGHT(SUBSTITUTE(A237," ",""),4)</f>
        <v>2842</v>
      </c>
      <c r="K237" s="13" t="n">
        <f aca="false">DATE(VALUE(RIGHT(C237,4)), VALUE(MID(C237,4,2)), VALUE(LEFT(C237,2)))</f>
        <v>43497</v>
      </c>
      <c r="L237" s="0" t="n">
        <f aca="false">_xlfn.SWITCH(LOWER(B237),  "bahnica", 1,  "baran", 2,  "jahnička", 3,  "baránok", 4,  "")</f>
        <v>1</v>
      </c>
      <c r="N237" s="0" t="s">
        <v>68</v>
      </c>
      <c r="O237" s="0" t="str">
        <f aca="false">IF(RIGHT(TRIM(D237),3)="100", LEFT(TRIM(D237),LEN(TRIM(D237))-3) &amp; "      00", "----")</f>
        <v>SD      00</v>
      </c>
      <c r="P237" s="0" t="n">
        <v>1</v>
      </c>
      <c r="S237" s="0" t="str">
        <f aca="false">IF(TRIM(E237)="","",SUBSTITUTE(E237," ",""))</f>
        <v/>
      </c>
      <c r="V237" s="0" t="str">
        <f aca="false">IF(TRIM(F237)="","",SUBSTITUTE(F237," ",""))</f>
        <v>SK000002242793</v>
      </c>
      <c r="W237" s="0" t="n">
        <v>1</v>
      </c>
    </row>
    <row r="238" customFormat="false" ht="13" hidden="false" customHeight="false" outlineLevel="0" collapsed="false">
      <c r="A238" s="0" t="s">
        <v>644</v>
      </c>
      <c r="B238" s="0" t="s">
        <v>64</v>
      </c>
      <c r="C238" s="0" t="s">
        <v>563</v>
      </c>
      <c r="D238" s="0" t="s">
        <v>74</v>
      </c>
      <c r="F238" s="0" t="s">
        <v>645</v>
      </c>
      <c r="G238" s="0" t="str">
        <f aca="false">LEFT(SUBSTITUTE(A238," ",""),2)</f>
        <v>SK</v>
      </c>
      <c r="H238" s="0" t="str">
        <f aca="false">RIGHT(SUBSTITUTE(A238," ",""),LEN(SUBSTITUTE(A238," ",""))-2)</f>
        <v>000003402843</v>
      </c>
      <c r="I238" s="12" t="n">
        <v>505700033</v>
      </c>
      <c r="J238" s="1" t="str">
        <f aca="false">RIGHT(SUBSTITUTE(A238," ",""),4)</f>
        <v>2843</v>
      </c>
      <c r="K238" s="13" t="n">
        <f aca="false">DATE(VALUE(RIGHT(C238,4)), VALUE(MID(C238,4,2)), VALUE(LEFT(C238,2)))</f>
        <v>43489</v>
      </c>
      <c r="L238" s="0" t="n">
        <f aca="false">_xlfn.SWITCH(LOWER(B238),  "bahnica", 1,  "baran", 2,  "jahnička", 3,  "baránok", 4,  "")</f>
        <v>1</v>
      </c>
      <c r="N238" s="0" t="s">
        <v>68</v>
      </c>
      <c r="O238" s="0" t="str">
        <f aca="false">IF(RIGHT(TRIM(D238),3)="100", LEFT(TRIM(D238),LEN(TRIM(D238))-3) &amp; "      00", "----")</f>
        <v>SD      00</v>
      </c>
      <c r="P238" s="0" t="n">
        <v>1</v>
      </c>
      <c r="S238" s="0" t="str">
        <f aca="false">IF(TRIM(E238)="","",SUBSTITUTE(E238," ",""))</f>
        <v/>
      </c>
      <c r="V238" s="0" t="str">
        <f aca="false">IF(TRIM(F238)="","",SUBSTITUTE(F238," ",""))</f>
        <v>SK000002429230</v>
      </c>
      <c r="W238" s="0" t="n">
        <v>1</v>
      </c>
    </row>
    <row r="239" customFormat="false" ht="13" hidden="false" customHeight="false" outlineLevel="0" collapsed="false">
      <c r="A239" s="0" t="s">
        <v>646</v>
      </c>
      <c r="B239" s="0" t="s">
        <v>64</v>
      </c>
      <c r="C239" s="0" t="s">
        <v>500</v>
      </c>
      <c r="D239" s="0" t="s">
        <v>74</v>
      </c>
      <c r="F239" s="0" t="s">
        <v>220</v>
      </c>
      <c r="G239" s="0" t="str">
        <f aca="false">LEFT(SUBSTITUTE(A239," ",""),2)</f>
        <v>SK</v>
      </c>
      <c r="H239" s="0" t="str">
        <f aca="false">RIGHT(SUBSTITUTE(A239," ",""),LEN(SUBSTITUTE(A239," ",""))-2)</f>
        <v>000003402845</v>
      </c>
      <c r="I239" s="12" t="n">
        <v>505700033</v>
      </c>
      <c r="J239" s="1" t="str">
        <f aca="false">RIGHT(SUBSTITUTE(A239," ",""),4)</f>
        <v>2845</v>
      </c>
      <c r="K239" s="13" t="n">
        <f aca="false">DATE(VALUE(RIGHT(C239,4)), VALUE(MID(C239,4,2)), VALUE(LEFT(C239,2)))</f>
        <v>43488</v>
      </c>
      <c r="L239" s="0" t="n">
        <f aca="false">_xlfn.SWITCH(LOWER(B239),  "bahnica", 1,  "baran", 2,  "jahnička", 3,  "baránok", 4,  "")</f>
        <v>1</v>
      </c>
      <c r="N239" s="0" t="s">
        <v>68</v>
      </c>
      <c r="O239" s="0" t="str">
        <f aca="false">IF(RIGHT(TRIM(D239),3)="100", LEFT(TRIM(D239),LEN(TRIM(D239))-3) &amp; "      00", "----")</f>
        <v>SD      00</v>
      </c>
      <c r="P239" s="0" t="n">
        <v>1</v>
      </c>
      <c r="S239" s="0" t="str">
        <f aca="false">IF(TRIM(E239)="","",SUBSTITUTE(E239," ",""))</f>
        <v/>
      </c>
      <c r="V239" s="0" t="str">
        <f aca="false">IF(TRIM(F239)="","",SUBSTITUTE(F239," ",""))</f>
        <v>SK000002584663</v>
      </c>
      <c r="W239" s="0" t="n">
        <v>1</v>
      </c>
    </row>
    <row r="240" customFormat="false" ht="13" hidden="false" customHeight="false" outlineLevel="0" collapsed="false">
      <c r="A240" s="0" t="s">
        <v>647</v>
      </c>
      <c r="B240" s="0" t="s">
        <v>64</v>
      </c>
      <c r="C240" s="0" t="s">
        <v>639</v>
      </c>
      <c r="D240" s="0" t="s">
        <v>74</v>
      </c>
      <c r="F240" s="0" t="s">
        <v>648</v>
      </c>
      <c r="G240" s="0" t="str">
        <f aca="false">LEFT(SUBSTITUTE(A240," ",""),2)</f>
        <v>SK</v>
      </c>
      <c r="H240" s="0" t="str">
        <f aca="false">RIGHT(SUBSTITUTE(A240," ",""),LEN(SUBSTITUTE(A240," ",""))-2)</f>
        <v>000003402847</v>
      </c>
      <c r="I240" s="12" t="n">
        <v>505700033</v>
      </c>
      <c r="J240" s="1" t="str">
        <f aca="false">RIGHT(SUBSTITUTE(A240," ",""),4)</f>
        <v>2847</v>
      </c>
      <c r="K240" s="13" t="n">
        <f aca="false">DATE(VALUE(RIGHT(C240,4)), VALUE(MID(C240,4,2)), VALUE(LEFT(C240,2)))</f>
        <v>43480</v>
      </c>
      <c r="L240" s="0" t="n">
        <f aca="false">_xlfn.SWITCH(LOWER(B240),  "bahnica", 1,  "baran", 2,  "jahnička", 3,  "baránok", 4,  "")</f>
        <v>1</v>
      </c>
      <c r="N240" s="0" t="s">
        <v>68</v>
      </c>
      <c r="O240" s="0" t="str">
        <f aca="false">IF(RIGHT(TRIM(D240),3)="100", LEFT(TRIM(D240),LEN(TRIM(D240))-3) &amp; "      00", "----")</f>
        <v>SD      00</v>
      </c>
      <c r="P240" s="0" t="n">
        <v>1</v>
      </c>
      <c r="S240" s="0" t="str">
        <f aca="false">IF(TRIM(E240)="","",SUBSTITUTE(E240," ",""))</f>
        <v/>
      </c>
      <c r="V240" s="0" t="str">
        <f aca="false">IF(TRIM(F240)="","",SUBSTITUTE(F240," ",""))</f>
        <v>SK000002010299</v>
      </c>
      <c r="W240" s="0" t="n">
        <v>1</v>
      </c>
    </row>
    <row r="241" customFormat="false" ht="13" hidden="false" customHeight="false" outlineLevel="0" collapsed="false">
      <c r="A241" s="0" t="s">
        <v>649</v>
      </c>
      <c r="B241" s="0" t="s">
        <v>64</v>
      </c>
      <c r="C241" s="0" t="s">
        <v>582</v>
      </c>
      <c r="D241" s="0" t="s">
        <v>74</v>
      </c>
      <c r="F241" s="0" t="s">
        <v>456</v>
      </c>
      <c r="G241" s="0" t="str">
        <f aca="false">LEFT(SUBSTITUTE(A241," ",""),2)</f>
        <v>SK</v>
      </c>
      <c r="H241" s="0" t="str">
        <f aca="false">RIGHT(SUBSTITUTE(A241," ",""),LEN(SUBSTITUTE(A241," ",""))-2)</f>
        <v>000003402848</v>
      </c>
      <c r="I241" s="12" t="n">
        <v>505700033</v>
      </c>
      <c r="J241" s="1" t="str">
        <f aca="false">RIGHT(SUBSTITUTE(A241," ",""),4)</f>
        <v>2848</v>
      </c>
      <c r="K241" s="13" t="n">
        <f aca="false">DATE(VALUE(RIGHT(C241,4)), VALUE(MID(C241,4,2)), VALUE(LEFT(C241,2)))</f>
        <v>43497</v>
      </c>
      <c r="L241" s="0" t="n">
        <f aca="false">_xlfn.SWITCH(LOWER(B241),  "bahnica", 1,  "baran", 2,  "jahnička", 3,  "baránok", 4,  "")</f>
        <v>1</v>
      </c>
      <c r="N241" s="0" t="s">
        <v>68</v>
      </c>
      <c r="O241" s="0" t="str">
        <f aca="false">IF(RIGHT(TRIM(D241),3)="100", LEFT(TRIM(D241),LEN(TRIM(D241))-3) &amp; "      00", "----")</f>
        <v>SD      00</v>
      </c>
      <c r="P241" s="0" t="n">
        <v>1</v>
      </c>
      <c r="S241" s="0" t="str">
        <f aca="false">IF(TRIM(E241)="","",SUBSTITUTE(E241," ",""))</f>
        <v/>
      </c>
      <c r="V241" s="0" t="str">
        <f aca="false">IF(TRIM(F241)="","",SUBSTITUTE(F241," ",""))</f>
        <v>SK000002582658</v>
      </c>
      <c r="W241" s="0" t="n">
        <v>1</v>
      </c>
    </row>
    <row r="242" customFormat="false" ht="13" hidden="false" customHeight="false" outlineLevel="0" collapsed="false">
      <c r="A242" s="0" t="s">
        <v>650</v>
      </c>
      <c r="B242" s="0" t="s">
        <v>64</v>
      </c>
      <c r="C242" s="0" t="s">
        <v>611</v>
      </c>
      <c r="D242" s="0" t="s">
        <v>74</v>
      </c>
      <c r="F242" s="0" t="s">
        <v>651</v>
      </c>
      <c r="G242" s="0" t="str">
        <f aca="false">LEFT(SUBSTITUTE(A242," ",""),2)</f>
        <v>SK</v>
      </c>
      <c r="H242" s="0" t="str">
        <f aca="false">RIGHT(SUBSTITUTE(A242," ",""),LEN(SUBSTITUTE(A242," ",""))-2)</f>
        <v>000003402849</v>
      </c>
      <c r="I242" s="12" t="n">
        <v>505700033</v>
      </c>
      <c r="J242" s="1" t="str">
        <f aca="false">RIGHT(SUBSTITUTE(A242," ",""),4)</f>
        <v>2849</v>
      </c>
      <c r="K242" s="13" t="n">
        <f aca="false">DATE(VALUE(RIGHT(C242,4)), VALUE(MID(C242,4,2)), VALUE(LEFT(C242,2)))</f>
        <v>43494</v>
      </c>
      <c r="L242" s="0" t="n">
        <f aca="false">_xlfn.SWITCH(LOWER(B242),  "bahnica", 1,  "baran", 2,  "jahnička", 3,  "baránok", 4,  "")</f>
        <v>1</v>
      </c>
      <c r="N242" s="0" t="s">
        <v>68</v>
      </c>
      <c r="O242" s="0" t="str">
        <f aca="false">IF(RIGHT(TRIM(D242),3)="100", LEFT(TRIM(D242),LEN(TRIM(D242))-3) &amp; "      00", "----")</f>
        <v>SD      00</v>
      </c>
      <c r="P242" s="0" t="n">
        <v>1</v>
      </c>
      <c r="S242" s="0" t="str">
        <f aca="false">IF(TRIM(E242)="","",SUBSTITUTE(E242," ",""))</f>
        <v/>
      </c>
      <c r="V242" s="0" t="str">
        <f aca="false">IF(TRIM(F242)="","",SUBSTITUTE(F242," ",""))</f>
        <v>SK000002365320</v>
      </c>
      <c r="W242" s="0" t="n">
        <v>1</v>
      </c>
    </row>
    <row r="243" customFormat="false" ht="13" hidden="false" customHeight="false" outlineLevel="0" collapsed="false">
      <c r="A243" s="0" t="s">
        <v>652</v>
      </c>
      <c r="B243" s="0" t="s">
        <v>64</v>
      </c>
      <c r="C243" s="0" t="s">
        <v>611</v>
      </c>
      <c r="D243" s="0" t="s">
        <v>74</v>
      </c>
      <c r="F243" s="0" t="s">
        <v>651</v>
      </c>
      <c r="G243" s="0" t="str">
        <f aca="false">LEFT(SUBSTITUTE(A243," ",""),2)</f>
        <v>SK</v>
      </c>
      <c r="H243" s="0" t="str">
        <f aca="false">RIGHT(SUBSTITUTE(A243," ",""),LEN(SUBSTITUTE(A243," ",""))-2)</f>
        <v>000003402850</v>
      </c>
      <c r="I243" s="12" t="n">
        <v>505700033</v>
      </c>
      <c r="J243" s="1" t="str">
        <f aca="false">RIGHT(SUBSTITUTE(A243," ",""),4)</f>
        <v>2850</v>
      </c>
      <c r="K243" s="13" t="n">
        <f aca="false">DATE(VALUE(RIGHT(C243,4)), VALUE(MID(C243,4,2)), VALUE(LEFT(C243,2)))</f>
        <v>43494</v>
      </c>
      <c r="L243" s="0" t="n">
        <f aca="false">_xlfn.SWITCH(LOWER(B243),  "bahnica", 1,  "baran", 2,  "jahnička", 3,  "baránok", 4,  "")</f>
        <v>1</v>
      </c>
      <c r="N243" s="0" t="s">
        <v>68</v>
      </c>
      <c r="O243" s="0" t="str">
        <f aca="false">IF(RIGHT(TRIM(D243),3)="100", LEFT(TRIM(D243),LEN(TRIM(D243))-3) &amp; "      00", "----")</f>
        <v>SD      00</v>
      </c>
      <c r="P243" s="0" t="n">
        <v>1</v>
      </c>
      <c r="S243" s="0" t="str">
        <f aca="false">IF(TRIM(E243)="","",SUBSTITUTE(E243," ",""))</f>
        <v/>
      </c>
      <c r="V243" s="0" t="str">
        <f aca="false">IF(TRIM(F243)="","",SUBSTITUTE(F243," ",""))</f>
        <v>SK000002365320</v>
      </c>
      <c r="W243" s="0" t="n">
        <v>1</v>
      </c>
    </row>
    <row r="244" customFormat="false" ht="13" hidden="false" customHeight="false" outlineLevel="0" collapsed="false">
      <c r="A244" s="0" t="s">
        <v>653</v>
      </c>
      <c r="B244" s="0" t="s">
        <v>64</v>
      </c>
      <c r="C244" s="0" t="s">
        <v>592</v>
      </c>
      <c r="D244" s="0" t="s">
        <v>74</v>
      </c>
      <c r="F244" s="0" t="s">
        <v>178</v>
      </c>
      <c r="G244" s="0" t="str">
        <f aca="false">LEFT(SUBSTITUTE(A244," ",""),2)</f>
        <v>SK</v>
      </c>
      <c r="H244" s="0" t="str">
        <f aca="false">RIGHT(SUBSTITUTE(A244," ",""),LEN(SUBSTITUTE(A244," ",""))-2)</f>
        <v>000003402858</v>
      </c>
      <c r="I244" s="12" t="n">
        <v>505700033</v>
      </c>
      <c r="J244" s="1" t="str">
        <f aca="false">RIGHT(SUBSTITUTE(A244," ",""),4)</f>
        <v>2858</v>
      </c>
      <c r="K244" s="13" t="n">
        <f aca="false">DATE(VALUE(RIGHT(C244,4)), VALUE(MID(C244,4,2)), VALUE(LEFT(C244,2)))</f>
        <v>43498</v>
      </c>
      <c r="L244" s="0" t="n">
        <f aca="false">_xlfn.SWITCH(LOWER(B244),  "bahnica", 1,  "baran", 2,  "jahnička", 3,  "baránok", 4,  "")</f>
        <v>1</v>
      </c>
      <c r="N244" s="0" t="s">
        <v>68</v>
      </c>
      <c r="O244" s="0" t="str">
        <f aca="false">IF(RIGHT(TRIM(D244),3)="100", LEFT(TRIM(D244),LEN(TRIM(D244))-3) &amp; "      00", "----")</f>
        <v>SD      00</v>
      </c>
      <c r="P244" s="0" t="n">
        <v>1</v>
      </c>
      <c r="S244" s="0" t="str">
        <f aca="false">IF(TRIM(E244)="","",SUBSTITUTE(E244," ",""))</f>
        <v/>
      </c>
      <c r="V244" s="0" t="str">
        <f aca="false">IF(TRIM(F244)="","",SUBSTITUTE(F244," ",""))</f>
        <v>SK000002582651</v>
      </c>
      <c r="W244" s="0" t="n">
        <v>1</v>
      </c>
    </row>
    <row r="245" customFormat="false" ht="13" hidden="false" customHeight="false" outlineLevel="0" collapsed="false">
      <c r="A245" s="0" t="s">
        <v>654</v>
      </c>
      <c r="B245" s="0" t="s">
        <v>64</v>
      </c>
      <c r="C245" s="0" t="s">
        <v>566</v>
      </c>
      <c r="D245" s="0" t="s">
        <v>74</v>
      </c>
      <c r="F245" s="0" t="s">
        <v>655</v>
      </c>
      <c r="G245" s="0" t="str">
        <f aca="false">LEFT(SUBSTITUTE(A245," ",""),2)</f>
        <v>SK</v>
      </c>
      <c r="H245" s="0" t="str">
        <f aca="false">RIGHT(SUBSTITUTE(A245," ",""),LEN(SUBSTITUTE(A245," ",""))-2)</f>
        <v>000003402862</v>
      </c>
      <c r="I245" s="12" t="n">
        <v>505700033</v>
      </c>
      <c r="J245" s="1" t="str">
        <f aca="false">RIGHT(SUBSTITUTE(A245," ",""),4)</f>
        <v>2862</v>
      </c>
      <c r="K245" s="13" t="n">
        <f aca="false">DATE(VALUE(RIGHT(C245,4)), VALUE(MID(C245,4,2)), VALUE(LEFT(C245,2)))</f>
        <v>43486</v>
      </c>
      <c r="L245" s="0" t="n">
        <f aca="false">_xlfn.SWITCH(LOWER(B245),  "bahnica", 1,  "baran", 2,  "jahnička", 3,  "baránok", 4,  "")</f>
        <v>1</v>
      </c>
      <c r="N245" s="0" t="s">
        <v>68</v>
      </c>
      <c r="O245" s="0" t="str">
        <f aca="false">IF(RIGHT(TRIM(D245),3)="100", LEFT(TRIM(D245),LEN(TRIM(D245))-3) &amp; "      00", "----")</f>
        <v>SD      00</v>
      </c>
      <c r="P245" s="0" t="n">
        <v>1</v>
      </c>
      <c r="S245" s="0" t="str">
        <f aca="false">IF(TRIM(E245)="","",SUBSTITUTE(E245," ",""))</f>
        <v/>
      </c>
      <c r="V245" s="0" t="str">
        <f aca="false">IF(TRIM(F245)="","",SUBSTITUTE(F245," ",""))</f>
        <v>SK000002582709</v>
      </c>
      <c r="W245" s="0" t="n">
        <v>1</v>
      </c>
    </row>
    <row r="246" customFormat="false" ht="13" hidden="false" customHeight="false" outlineLevel="0" collapsed="false">
      <c r="A246" s="0" t="s">
        <v>656</v>
      </c>
      <c r="B246" s="0" t="s">
        <v>64</v>
      </c>
      <c r="C246" s="0" t="s">
        <v>611</v>
      </c>
      <c r="D246" s="0" t="s">
        <v>74</v>
      </c>
      <c r="F246" s="0" t="s">
        <v>218</v>
      </c>
      <c r="G246" s="0" t="str">
        <f aca="false">LEFT(SUBSTITUTE(A246," ",""),2)</f>
        <v>SK</v>
      </c>
      <c r="H246" s="0" t="str">
        <f aca="false">RIGHT(SUBSTITUTE(A246," ",""),LEN(SUBSTITUTE(A246," ",""))-2)</f>
        <v>000003402867</v>
      </c>
      <c r="I246" s="12" t="n">
        <v>505700033</v>
      </c>
      <c r="J246" s="1" t="str">
        <f aca="false">RIGHT(SUBSTITUTE(A246," ",""),4)</f>
        <v>2867</v>
      </c>
      <c r="K246" s="13" t="n">
        <f aca="false">DATE(VALUE(RIGHT(C246,4)), VALUE(MID(C246,4,2)), VALUE(LEFT(C246,2)))</f>
        <v>43494</v>
      </c>
      <c r="L246" s="0" t="n">
        <f aca="false">_xlfn.SWITCH(LOWER(B246),  "bahnica", 1,  "baran", 2,  "jahnička", 3,  "baránok", 4,  "")</f>
        <v>1</v>
      </c>
      <c r="N246" s="0" t="s">
        <v>68</v>
      </c>
      <c r="O246" s="0" t="str">
        <f aca="false">IF(RIGHT(TRIM(D246),3)="100", LEFT(TRIM(D246),LEN(TRIM(D246))-3) &amp; "      00", "----")</f>
        <v>SD      00</v>
      </c>
      <c r="P246" s="0" t="n">
        <v>1</v>
      </c>
      <c r="S246" s="0" t="str">
        <f aca="false">IF(TRIM(E246)="","",SUBSTITUTE(E246," ",""))</f>
        <v/>
      </c>
      <c r="V246" s="0" t="str">
        <f aca="false">IF(TRIM(F246)="","",SUBSTITUTE(F246," ",""))</f>
        <v>SK000002582893</v>
      </c>
      <c r="W246" s="0" t="n">
        <v>1</v>
      </c>
    </row>
    <row r="247" customFormat="false" ht="13" hidden="false" customHeight="false" outlineLevel="0" collapsed="false">
      <c r="A247" s="0" t="s">
        <v>657</v>
      </c>
      <c r="B247" s="0" t="s">
        <v>64</v>
      </c>
      <c r="C247" s="0" t="s">
        <v>658</v>
      </c>
      <c r="D247" s="0" t="s">
        <v>74</v>
      </c>
      <c r="F247" s="0" t="s">
        <v>659</v>
      </c>
      <c r="G247" s="0" t="str">
        <f aca="false">LEFT(SUBSTITUTE(A247," ",""),2)</f>
        <v>SK</v>
      </c>
      <c r="H247" s="0" t="str">
        <f aca="false">RIGHT(SUBSTITUTE(A247," ",""),LEN(SUBSTITUTE(A247," ",""))-2)</f>
        <v>000003402868</v>
      </c>
      <c r="I247" s="12" t="n">
        <v>505700033</v>
      </c>
      <c r="J247" s="1" t="str">
        <f aca="false">RIGHT(SUBSTITUTE(A247," ",""),4)</f>
        <v>2868</v>
      </c>
      <c r="K247" s="13" t="n">
        <f aca="false">DATE(VALUE(RIGHT(C247,4)), VALUE(MID(C247,4,2)), VALUE(LEFT(C247,2)))</f>
        <v>43483</v>
      </c>
      <c r="L247" s="0" t="n">
        <f aca="false">_xlfn.SWITCH(LOWER(B247),  "bahnica", 1,  "baran", 2,  "jahnička", 3,  "baránok", 4,  "")</f>
        <v>1</v>
      </c>
      <c r="N247" s="0" t="s">
        <v>68</v>
      </c>
      <c r="O247" s="0" t="str">
        <f aca="false">IF(RIGHT(TRIM(D247),3)="100", LEFT(TRIM(D247),LEN(TRIM(D247))-3) &amp; "      00", "----")</f>
        <v>SD      00</v>
      </c>
      <c r="P247" s="0" t="n">
        <v>1</v>
      </c>
      <c r="S247" s="0" t="str">
        <f aca="false">IF(TRIM(E247)="","",SUBSTITUTE(E247," ",""))</f>
        <v/>
      </c>
      <c r="V247" s="0" t="str">
        <f aca="false">IF(TRIM(F247)="","",SUBSTITUTE(F247," ",""))</f>
        <v>SK000002242701</v>
      </c>
      <c r="W247" s="0" t="n">
        <v>1</v>
      </c>
    </row>
    <row r="248" customFormat="false" ht="13" hidden="false" customHeight="false" outlineLevel="0" collapsed="false">
      <c r="A248" s="0" t="s">
        <v>660</v>
      </c>
      <c r="B248" s="0" t="s">
        <v>64</v>
      </c>
      <c r="C248" s="0" t="s">
        <v>500</v>
      </c>
      <c r="D248" s="0" t="s">
        <v>74</v>
      </c>
      <c r="F248" s="0" t="s">
        <v>661</v>
      </c>
      <c r="G248" s="0" t="str">
        <f aca="false">LEFT(SUBSTITUTE(A248," ",""),2)</f>
        <v>SK</v>
      </c>
      <c r="H248" s="0" t="str">
        <f aca="false">RIGHT(SUBSTITUTE(A248," ",""),LEN(SUBSTITUTE(A248," ",""))-2)</f>
        <v>000003402871</v>
      </c>
      <c r="I248" s="12" t="n">
        <v>505700033</v>
      </c>
      <c r="J248" s="1" t="str">
        <f aca="false">RIGHT(SUBSTITUTE(A248," ",""),4)</f>
        <v>2871</v>
      </c>
      <c r="K248" s="13" t="n">
        <f aca="false">DATE(VALUE(RIGHT(C248,4)), VALUE(MID(C248,4,2)), VALUE(LEFT(C248,2)))</f>
        <v>43488</v>
      </c>
      <c r="L248" s="0" t="n">
        <f aca="false">_xlfn.SWITCH(LOWER(B248),  "bahnica", 1,  "baran", 2,  "jahnička", 3,  "baránok", 4,  "")</f>
        <v>1</v>
      </c>
      <c r="N248" s="0" t="s">
        <v>68</v>
      </c>
      <c r="O248" s="0" t="str">
        <f aca="false">IF(RIGHT(TRIM(D248),3)="100", LEFT(TRIM(D248),LEN(TRIM(D248))-3) &amp; "      00", "----")</f>
        <v>SD      00</v>
      </c>
      <c r="P248" s="0" t="n">
        <v>1</v>
      </c>
      <c r="S248" s="0" t="str">
        <f aca="false">IF(TRIM(E248)="","",SUBSTITUTE(E248," ",""))</f>
        <v/>
      </c>
      <c r="V248" s="0" t="str">
        <f aca="false">IF(TRIM(F248)="","",SUBSTITUTE(F248," ",""))</f>
        <v>SK000002242790</v>
      </c>
      <c r="W248" s="0" t="n">
        <v>1</v>
      </c>
    </row>
    <row r="249" customFormat="false" ht="13" hidden="false" customHeight="false" outlineLevel="0" collapsed="false">
      <c r="A249" s="0" t="s">
        <v>662</v>
      </c>
      <c r="B249" s="0" t="s">
        <v>64</v>
      </c>
      <c r="C249" s="0" t="s">
        <v>566</v>
      </c>
      <c r="D249" s="0" t="s">
        <v>74</v>
      </c>
      <c r="F249" s="0" t="s">
        <v>663</v>
      </c>
      <c r="G249" s="0" t="str">
        <f aca="false">LEFT(SUBSTITUTE(A249," ",""),2)</f>
        <v>SK</v>
      </c>
      <c r="H249" s="0" t="str">
        <f aca="false">RIGHT(SUBSTITUTE(A249," ",""),LEN(SUBSTITUTE(A249," ",""))-2)</f>
        <v>000003402877</v>
      </c>
      <c r="I249" s="12" t="n">
        <v>505700033</v>
      </c>
      <c r="J249" s="1" t="str">
        <f aca="false">RIGHT(SUBSTITUTE(A249," ",""),4)</f>
        <v>2877</v>
      </c>
      <c r="K249" s="13" t="n">
        <f aca="false">DATE(VALUE(RIGHT(C249,4)), VALUE(MID(C249,4,2)), VALUE(LEFT(C249,2)))</f>
        <v>43486</v>
      </c>
      <c r="L249" s="0" t="n">
        <f aca="false">_xlfn.SWITCH(LOWER(B249),  "bahnica", 1,  "baran", 2,  "jahnička", 3,  "baránok", 4,  "")</f>
        <v>1</v>
      </c>
      <c r="N249" s="0" t="s">
        <v>68</v>
      </c>
      <c r="O249" s="0" t="str">
        <f aca="false">IF(RIGHT(TRIM(D249),3)="100", LEFT(TRIM(D249),LEN(TRIM(D249))-3) &amp; "      00", "----")</f>
        <v>SD      00</v>
      </c>
      <c r="P249" s="0" t="n">
        <v>1</v>
      </c>
      <c r="S249" s="0" t="str">
        <f aca="false">IF(TRIM(E249)="","",SUBSTITUTE(E249," ",""))</f>
        <v/>
      </c>
      <c r="V249" s="0" t="str">
        <f aca="false">IF(TRIM(F249)="","",SUBSTITUTE(F249," ",""))</f>
        <v>SK000002242774</v>
      </c>
      <c r="W249" s="0" t="n">
        <v>1</v>
      </c>
    </row>
    <row r="250" customFormat="false" ht="13" hidden="false" customHeight="false" outlineLevel="0" collapsed="false">
      <c r="A250" s="0" t="s">
        <v>664</v>
      </c>
      <c r="B250" s="0" t="s">
        <v>64</v>
      </c>
      <c r="C250" s="0" t="s">
        <v>500</v>
      </c>
      <c r="D250" s="0" t="s">
        <v>74</v>
      </c>
      <c r="F250" s="0" t="s">
        <v>213</v>
      </c>
      <c r="G250" s="0" t="str">
        <f aca="false">LEFT(SUBSTITUTE(A250," ",""),2)</f>
        <v>SK</v>
      </c>
      <c r="H250" s="0" t="str">
        <f aca="false">RIGHT(SUBSTITUTE(A250," ",""),LEN(SUBSTITUTE(A250," ",""))-2)</f>
        <v>000003402878</v>
      </c>
      <c r="I250" s="12" t="n">
        <v>505700033</v>
      </c>
      <c r="J250" s="1" t="str">
        <f aca="false">RIGHT(SUBSTITUTE(A250," ",""),4)</f>
        <v>2878</v>
      </c>
      <c r="K250" s="13" t="n">
        <f aca="false">DATE(VALUE(RIGHT(C250,4)), VALUE(MID(C250,4,2)), VALUE(LEFT(C250,2)))</f>
        <v>43488</v>
      </c>
      <c r="L250" s="0" t="n">
        <f aca="false">_xlfn.SWITCH(LOWER(B250),  "bahnica", 1,  "baran", 2,  "jahnička", 3,  "baránok", 4,  "")</f>
        <v>1</v>
      </c>
      <c r="N250" s="0" t="s">
        <v>68</v>
      </c>
      <c r="O250" s="0" t="str">
        <f aca="false">IF(RIGHT(TRIM(D250),3)="100", LEFT(TRIM(D250),LEN(TRIM(D250))-3) &amp; "      00", "----")</f>
        <v>SD      00</v>
      </c>
      <c r="P250" s="0" t="n">
        <v>1</v>
      </c>
      <c r="S250" s="0" t="str">
        <f aca="false">IF(TRIM(E250)="","",SUBSTITUTE(E250," ",""))</f>
        <v/>
      </c>
      <c r="V250" s="0" t="str">
        <f aca="false">IF(TRIM(F250)="","",SUBSTITUTE(F250," ",""))</f>
        <v>SK000002582867</v>
      </c>
      <c r="W250" s="0" t="n">
        <v>1</v>
      </c>
    </row>
    <row r="251" customFormat="false" ht="13" hidden="false" customHeight="false" outlineLevel="0" collapsed="false">
      <c r="A251" s="0" t="s">
        <v>665</v>
      </c>
      <c r="B251" s="0" t="s">
        <v>64</v>
      </c>
      <c r="C251" s="0" t="s">
        <v>588</v>
      </c>
      <c r="D251" s="0" t="s">
        <v>74</v>
      </c>
      <c r="F251" s="0" t="s">
        <v>666</v>
      </c>
      <c r="G251" s="0" t="str">
        <f aca="false">LEFT(SUBSTITUTE(A251," ",""),2)</f>
        <v>SK</v>
      </c>
      <c r="H251" s="0" t="str">
        <f aca="false">RIGHT(SUBSTITUTE(A251," ",""),LEN(SUBSTITUTE(A251," ",""))-2)</f>
        <v>000003402879</v>
      </c>
      <c r="I251" s="12" t="n">
        <v>505700033</v>
      </c>
      <c r="J251" s="1" t="str">
        <f aca="false">RIGHT(SUBSTITUTE(A251," ",""),4)</f>
        <v>2879</v>
      </c>
      <c r="K251" s="13" t="n">
        <f aca="false">DATE(VALUE(RIGHT(C251,4)), VALUE(MID(C251,4,2)), VALUE(LEFT(C251,2)))</f>
        <v>43493</v>
      </c>
      <c r="L251" s="0" t="n">
        <f aca="false">_xlfn.SWITCH(LOWER(B251),  "bahnica", 1,  "baran", 2,  "jahnička", 3,  "baránok", 4,  "")</f>
        <v>1</v>
      </c>
      <c r="N251" s="0" t="s">
        <v>68</v>
      </c>
      <c r="O251" s="0" t="str">
        <f aca="false">IF(RIGHT(TRIM(D251),3)="100", LEFT(TRIM(D251),LEN(TRIM(D251))-3) &amp; "      00", "----")</f>
        <v>SD      00</v>
      </c>
      <c r="P251" s="0" t="n">
        <v>1</v>
      </c>
      <c r="S251" s="0" t="str">
        <f aca="false">IF(TRIM(E251)="","",SUBSTITUTE(E251," ",""))</f>
        <v/>
      </c>
      <c r="V251" s="0" t="str">
        <f aca="false">IF(TRIM(F251)="","",SUBSTITUTE(F251," ",""))</f>
        <v>SK000002582796</v>
      </c>
      <c r="W251" s="0" t="n">
        <v>1</v>
      </c>
    </row>
    <row r="252" customFormat="false" ht="13" hidden="false" customHeight="false" outlineLevel="0" collapsed="false">
      <c r="A252" s="0" t="s">
        <v>667</v>
      </c>
      <c r="B252" s="0" t="s">
        <v>64</v>
      </c>
      <c r="C252" s="0" t="s">
        <v>582</v>
      </c>
      <c r="D252" s="0" t="s">
        <v>74</v>
      </c>
      <c r="F252" s="0" t="s">
        <v>668</v>
      </c>
      <c r="G252" s="0" t="str">
        <f aca="false">LEFT(SUBSTITUTE(A252," ",""),2)</f>
        <v>SK</v>
      </c>
      <c r="H252" s="0" t="str">
        <f aca="false">RIGHT(SUBSTITUTE(A252," ",""),LEN(SUBSTITUTE(A252," ",""))-2)</f>
        <v>000003402887</v>
      </c>
      <c r="I252" s="12" t="n">
        <v>505700033</v>
      </c>
      <c r="J252" s="1" t="str">
        <f aca="false">RIGHT(SUBSTITUTE(A252," ",""),4)</f>
        <v>2887</v>
      </c>
      <c r="K252" s="13" t="n">
        <f aca="false">DATE(VALUE(RIGHT(C252,4)), VALUE(MID(C252,4,2)), VALUE(LEFT(C252,2)))</f>
        <v>43497</v>
      </c>
      <c r="L252" s="0" t="n">
        <f aca="false">_xlfn.SWITCH(LOWER(B252),  "bahnica", 1,  "baran", 2,  "jahnička", 3,  "baránok", 4,  "")</f>
        <v>1</v>
      </c>
      <c r="N252" s="0" t="s">
        <v>68</v>
      </c>
      <c r="O252" s="0" t="str">
        <f aca="false">IF(RIGHT(TRIM(D252),3)="100", LEFT(TRIM(D252),LEN(TRIM(D252))-3) &amp; "      00", "----")</f>
        <v>SD      00</v>
      </c>
      <c r="P252" s="0" t="n">
        <v>1</v>
      </c>
      <c r="S252" s="0" t="str">
        <f aca="false">IF(TRIM(E252)="","",SUBSTITUTE(E252," ",""))</f>
        <v/>
      </c>
      <c r="V252" s="0" t="str">
        <f aca="false">IF(TRIM(F252)="","",SUBSTITUTE(F252," ",""))</f>
        <v>SK000002584627</v>
      </c>
      <c r="W252" s="0" t="n">
        <v>1</v>
      </c>
    </row>
    <row r="253" customFormat="false" ht="13" hidden="false" customHeight="false" outlineLevel="0" collapsed="false">
      <c r="A253" s="0" t="s">
        <v>669</v>
      </c>
      <c r="B253" s="0" t="s">
        <v>64</v>
      </c>
      <c r="C253" s="0" t="s">
        <v>582</v>
      </c>
      <c r="D253" s="0" t="s">
        <v>74</v>
      </c>
      <c r="F253" s="0" t="s">
        <v>668</v>
      </c>
      <c r="G253" s="0" t="str">
        <f aca="false">LEFT(SUBSTITUTE(A253," ",""),2)</f>
        <v>SK</v>
      </c>
      <c r="H253" s="0" t="str">
        <f aca="false">RIGHT(SUBSTITUTE(A253," ",""),LEN(SUBSTITUTE(A253," ",""))-2)</f>
        <v>000003402888</v>
      </c>
      <c r="I253" s="12" t="n">
        <v>505700033</v>
      </c>
      <c r="J253" s="1" t="str">
        <f aca="false">RIGHT(SUBSTITUTE(A253," ",""),4)</f>
        <v>2888</v>
      </c>
      <c r="K253" s="13" t="n">
        <f aca="false">DATE(VALUE(RIGHT(C253,4)), VALUE(MID(C253,4,2)), VALUE(LEFT(C253,2)))</f>
        <v>43497</v>
      </c>
      <c r="L253" s="0" t="n">
        <f aca="false">_xlfn.SWITCH(LOWER(B253),  "bahnica", 1,  "baran", 2,  "jahnička", 3,  "baránok", 4,  "")</f>
        <v>1</v>
      </c>
      <c r="N253" s="0" t="s">
        <v>68</v>
      </c>
      <c r="O253" s="0" t="str">
        <f aca="false">IF(RIGHT(TRIM(D253),3)="100", LEFT(TRIM(D253),LEN(TRIM(D253))-3) &amp; "      00", "----")</f>
        <v>SD      00</v>
      </c>
      <c r="P253" s="0" t="n">
        <v>1</v>
      </c>
      <c r="S253" s="0" t="str">
        <f aca="false">IF(TRIM(E253)="","",SUBSTITUTE(E253," ",""))</f>
        <v/>
      </c>
      <c r="V253" s="0" t="str">
        <f aca="false">IF(TRIM(F253)="","",SUBSTITUTE(F253," ",""))</f>
        <v>SK000002584627</v>
      </c>
      <c r="W253" s="0" t="n">
        <v>1</v>
      </c>
    </row>
    <row r="254" customFormat="false" ht="13" hidden="false" customHeight="false" outlineLevel="0" collapsed="false">
      <c r="A254" s="0" t="s">
        <v>670</v>
      </c>
      <c r="B254" s="0" t="s">
        <v>64</v>
      </c>
      <c r="C254" s="0" t="s">
        <v>554</v>
      </c>
      <c r="D254" s="0" t="s">
        <v>74</v>
      </c>
      <c r="F254" s="0" t="s">
        <v>671</v>
      </c>
      <c r="G254" s="0" t="str">
        <f aca="false">LEFT(SUBSTITUTE(A254," ",""),2)</f>
        <v>SK</v>
      </c>
      <c r="H254" s="0" t="str">
        <f aca="false">RIGHT(SUBSTITUTE(A254," ",""),LEN(SUBSTITUTE(A254," ",""))-2)</f>
        <v>000003402890</v>
      </c>
      <c r="I254" s="12" t="n">
        <v>505700033</v>
      </c>
      <c r="J254" s="1" t="str">
        <f aca="false">RIGHT(SUBSTITUTE(A254," ",""),4)</f>
        <v>2890</v>
      </c>
      <c r="K254" s="13" t="n">
        <f aca="false">DATE(VALUE(RIGHT(C254,4)), VALUE(MID(C254,4,2)), VALUE(LEFT(C254,2)))</f>
        <v>43496</v>
      </c>
      <c r="L254" s="0" t="n">
        <f aca="false">_xlfn.SWITCH(LOWER(B254),  "bahnica", 1,  "baran", 2,  "jahnička", 3,  "baránok", 4,  "")</f>
        <v>1</v>
      </c>
      <c r="N254" s="0" t="s">
        <v>68</v>
      </c>
      <c r="O254" s="0" t="str">
        <f aca="false">IF(RIGHT(TRIM(D254),3)="100", LEFT(TRIM(D254),LEN(TRIM(D254))-3) &amp; "      00", "----")</f>
        <v>SD      00</v>
      </c>
      <c r="P254" s="0" t="n">
        <v>1</v>
      </c>
      <c r="S254" s="0" t="str">
        <f aca="false">IF(TRIM(E254)="","",SUBSTITUTE(E254," ",""))</f>
        <v/>
      </c>
      <c r="V254" s="0" t="str">
        <f aca="false">IF(TRIM(F254)="","",SUBSTITUTE(F254," ",""))</f>
        <v>SK000002429298</v>
      </c>
      <c r="W254" s="0" t="n">
        <v>1</v>
      </c>
    </row>
    <row r="255" customFormat="false" ht="13" hidden="false" customHeight="false" outlineLevel="0" collapsed="false">
      <c r="A255" s="0" t="s">
        <v>672</v>
      </c>
      <c r="B255" s="0" t="s">
        <v>64</v>
      </c>
      <c r="C255" s="0" t="s">
        <v>554</v>
      </c>
      <c r="D255" s="0" t="s">
        <v>74</v>
      </c>
      <c r="F255" s="0" t="s">
        <v>671</v>
      </c>
      <c r="G255" s="0" t="str">
        <f aca="false">LEFT(SUBSTITUTE(A255," ",""),2)</f>
        <v>SK</v>
      </c>
      <c r="H255" s="0" t="str">
        <f aca="false">RIGHT(SUBSTITUTE(A255," ",""),LEN(SUBSTITUTE(A255," ",""))-2)</f>
        <v>000003402891</v>
      </c>
      <c r="I255" s="12" t="n">
        <v>505700033</v>
      </c>
      <c r="J255" s="1" t="str">
        <f aca="false">RIGHT(SUBSTITUTE(A255," ",""),4)</f>
        <v>2891</v>
      </c>
      <c r="K255" s="13" t="n">
        <f aca="false">DATE(VALUE(RIGHT(C255,4)), VALUE(MID(C255,4,2)), VALUE(LEFT(C255,2)))</f>
        <v>43496</v>
      </c>
      <c r="L255" s="0" t="n">
        <f aca="false">_xlfn.SWITCH(LOWER(B255),  "bahnica", 1,  "baran", 2,  "jahnička", 3,  "baránok", 4,  "")</f>
        <v>1</v>
      </c>
      <c r="N255" s="0" t="s">
        <v>68</v>
      </c>
      <c r="O255" s="0" t="str">
        <f aca="false">IF(RIGHT(TRIM(D255),3)="100", LEFT(TRIM(D255),LEN(TRIM(D255))-3) &amp; "      00", "----")</f>
        <v>SD      00</v>
      </c>
      <c r="P255" s="0" t="n">
        <v>1</v>
      </c>
      <c r="S255" s="0" t="str">
        <f aca="false">IF(TRIM(E255)="","",SUBSTITUTE(E255," ",""))</f>
        <v/>
      </c>
      <c r="V255" s="0" t="str">
        <f aca="false">IF(TRIM(F255)="","",SUBSTITUTE(F255," ",""))</f>
        <v>SK000002429298</v>
      </c>
      <c r="W255" s="0" t="n">
        <v>1</v>
      </c>
    </row>
    <row r="256" customFormat="false" ht="13" hidden="false" customHeight="false" outlineLevel="0" collapsed="false">
      <c r="A256" s="0" t="s">
        <v>673</v>
      </c>
      <c r="B256" s="0" t="s">
        <v>64</v>
      </c>
      <c r="C256" s="0" t="s">
        <v>547</v>
      </c>
      <c r="D256" s="0" t="s">
        <v>74</v>
      </c>
      <c r="F256" s="0" t="s">
        <v>674</v>
      </c>
      <c r="G256" s="0" t="str">
        <f aca="false">LEFT(SUBSTITUTE(A256," ",""),2)</f>
        <v>SK</v>
      </c>
      <c r="H256" s="0" t="str">
        <f aca="false">RIGHT(SUBSTITUTE(A256," ",""),LEN(SUBSTITUTE(A256," ",""))-2)</f>
        <v>000003402898</v>
      </c>
      <c r="I256" s="12" t="n">
        <v>505700033</v>
      </c>
      <c r="J256" s="1" t="str">
        <f aca="false">RIGHT(SUBSTITUTE(A256," ",""),4)</f>
        <v>2898</v>
      </c>
      <c r="K256" s="13" t="n">
        <f aca="false">DATE(VALUE(RIGHT(C256,4)), VALUE(MID(C256,4,2)), VALUE(LEFT(C256,2)))</f>
        <v>43492</v>
      </c>
      <c r="L256" s="0" t="n">
        <f aca="false">_xlfn.SWITCH(LOWER(B256),  "bahnica", 1,  "baran", 2,  "jahnička", 3,  "baránok", 4,  "")</f>
        <v>1</v>
      </c>
      <c r="N256" s="0" t="s">
        <v>68</v>
      </c>
      <c r="O256" s="0" t="str">
        <f aca="false">IF(RIGHT(TRIM(D256),3)="100", LEFT(TRIM(D256),LEN(TRIM(D256))-3) &amp; "      00", "----")</f>
        <v>SD      00</v>
      </c>
      <c r="P256" s="0" t="n">
        <v>1</v>
      </c>
      <c r="S256" s="0" t="str">
        <f aca="false">IF(TRIM(E256)="","",SUBSTITUTE(E256," ",""))</f>
        <v/>
      </c>
      <c r="V256" s="0" t="str">
        <f aca="false">IF(TRIM(F256)="","",SUBSTITUTE(F256," ",""))</f>
        <v>SK000002242730</v>
      </c>
      <c r="W256" s="0" t="n">
        <v>1</v>
      </c>
    </row>
    <row r="257" customFormat="false" ht="13" hidden="false" customHeight="false" outlineLevel="0" collapsed="false">
      <c r="A257" s="0" t="s">
        <v>675</v>
      </c>
      <c r="B257" s="0" t="s">
        <v>64</v>
      </c>
      <c r="C257" s="0" t="s">
        <v>547</v>
      </c>
      <c r="D257" s="0" t="s">
        <v>74</v>
      </c>
      <c r="F257" s="0" t="s">
        <v>288</v>
      </c>
      <c r="G257" s="0" t="str">
        <f aca="false">LEFT(SUBSTITUTE(A257," ",""),2)</f>
        <v>SK</v>
      </c>
      <c r="H257" s="0" t="str">
        <f aca="false">RIGHT(SUBSTITUTE(A257," ",""),LEN(SUBSTITUTE(A257," ",""))-2)</f>
        <v>000003402899</v>
      </c>
      <c r="I257" s="12" t="n">
        <v>505700033</v>
      </c>
      <c r="J257" s="1" t="str">
        <f aca="false">RIGHT(SUBSTITUTE(A257," ",""),4)</f>
        <v>2899</v>
      </c>
      <c r="K257" s="13" t="n">
        <f aca="false">DATE(VALUE(RIGHT(C257,4)), VALUE(MID(C257,4,2)), VALUE(LEFT(C257,2)))</f>
        <v>43492</v>
      </c>
      <c r="L257" s="0" t="n">
        <f aca="false">_xlfn.SWITCH(LOWER(B257),  "bahnica", 1,  "baran", 2,  "jahnička", 3,  "baránok", 4,  "")</f>
        <v>1</v>
      </c>
      <c r="N257" s="0" t="s">
        <v>68</v>
      </c>
      <c r="O257" s="0" t="str">
        <f aca="false">IF(RIGHT(TRIM(D257),3)="100", LEFT(TRIM(D257),LEN(TRIM(D257))-3) &amp; "      00", "----")</f>
        <v>SD      00</v>
      </c>
      <c r="P257" s="0" t="n">
        <v>1</v>
      </c>
      <c r="S257" s="0" t="str">
        <f aca="false">IF(TRIM(E257)="","",SUBSTITUTE(E257," ",""))</f>
        <v/>
      </c>
      <c r="V257" s="0" t="str">
        <f aca="false">IF(TRIM(F257)="","",SUBSTITUTE(F257," ",""))</f>
        <v>SK000002242830</v>
      </c>
      <c r="W257" s="0" t="n">
        <v>1</v>
      </c>
    </row>
    <row r="258" customFormat="false" ht="13" hidden="false" customHeight="false" outlineLevel="0" collapsed="false">
      <c r="A258" s="0" t="s">
        <v>676</v>
      </c>
      <c r="B258" s="0" t="s">
        <v>64</v>
      </c>
      <c r="C258" s="0" t="s">
        <v>566</v>
      </c>
      <c r="D258" s="0" t="s">
        <v>74</v>
      </c>
      <c r="F258" s="0" t="s">
        <v>677</v>
      </c>
      <c r="G258" s="0" t="str">
        <f aca="false">LEFT(SUBSTITUTE(A258," ",""),2)</f>
        <v>SK</v>
      </c>
      <c r="H258" s="0" t="str">
        <f aca="false">RIGHT(SUBSTITUTE(A258," ",""),LEN(SUBSTITUTE(A258," ",""))-2)</f>
        <v>000003402900</v>
      </c>
      <c r="I258" s="12" t="n">
        <v>505700033</v>
      </c>
      <c r="J258" s="1" t="str">
        <f aca="false">RIGHT(SUBSTITUTE(A258," ",""),4)</f>
        <v>2900</v>
      </c>
      <c r="K258" s="13" t="n">
        <f aca="false">DATE(VALUE(RIGHT(C258,4)), VALUE(MID(C258,4,2)), VALUE(LEFT(C258,2)))</f>
        <v>43486</v>
      </c>
      <c r="L258" s="0" t="n">
        <f aca="false">_xlfn.SWITCH(LOWER(B258),  "bahnica", 1,  "baran", 2,  "jahnička", 3,  "baránok", 4,  "")</f>
        <v>1</v>
      </c>
      <c r="N258" s="0" t="s">
        <v>68</v>
      </c>
      <c r="O258" s="0" t="str">
        <f aca="false">IF(RIGHT(TRIM(D258),3)="100", LEFT(TRIM(D258),LEN(TRIM(D258))-3) &amp; "      00", "----")</f>
        <v>SD      00</v>
      </c>
      <c r="P258" s="0" t="n">
        <v>1</v>
      </c>
      <c r="S258" s="0" t="str">
        <f aca="false">IF(TRIM(E258)="","",SUBSTITUTE(E258," ",""))</f>
        <v/>
      </c>
      <c r="V258" s="0" t="str">
        <f aca="false">IF(TRIM(F258)="","",SUBSTITUTE(F258," ",""))</f>
        <v>SK000002365237</v>
      </c>
      <c r="W258" s="0" t="n">
        <v>1</v>
      </c>
    </row>
    <row r="259" customFormat="false" ht="13" hidden="false" customHeight="false" outlineLevel="0" collapsed="false">
      <c r="A259" s="0" t="s">
        <v>678</v>
      </c>
      <c r="B259" s="0" t="s">
        <v>64</v>
      </c>
      <c r="C259" s="0" t="s">
        <v>566</v>
      </c>
      <c r="D259" s="0" t="s">
        <v>74</v>
      </c>
      <c r="F259" s="0" t="s">
        <v>679</v>
      </c>
      <c r="G259" s="0" t="str">
        <f aca="false">LEFT(SUBSTITUTE(A259," ",""),2)</f>
        <v>SK</v>
      </c>
      <c r="H259" s="0" t="str">
        <f aca="false">RIGHT(SUBSTITUTE(A259," ",""),LEN(SUBSTITUTE(A259," ",""))-2)</f>
        <v>000003402903</v>
      </c>
      <c r="I259" s="12" t="n">
        <v>505700033</v>
      </c>
      <c r="J259" s="1" t="str">
        <f aca="false">RIGHT(SUBSTITUTE(A259," ",""),4)</f>
        <v>2903</v>
      </c>
      <c r="K259" s="13" t="n">
        <f aca="false">DATE(VALUE(RIGHT(C259,4)), VALUE(MID(C259,4,2)), VALUE(LEFT(C259,2)))</f>
        <v>43486</v>
      </c>
      <c r="L259" s="0" t="n">
        <f aca="false">_xlfn.SWITCH(LOWER(B259),  "bahnica", 1,  "baran", 2,  "jahnička", 3,  "baránok", 4,  "")</f>
        <v>1</v>
      </c>
      <c r="N259" s="0" t="s">
        <v>68</v>
      </c>
      <c r="O259" s="0" t="str">
        <f aca="false">IF(RIGHT(TRIM(D259),3)="100", LEFT(TRIM(D259),LEN(TRIM(D259))-3) &amp; "      00", "----")</f>
        <v>SD      00</v>
      </c>
      <c r="P259" s="0" t="n">
        <v>1</v>
      </c>
      <c r="S259" s="0" t="str">
        <f aca="false">IF(TRIM(E259)="","",SUBSTITUTE(E259," ",""))</f>
        <v/>
      </c>
      <c r="V259" s="0" t="str">
        <f aca="false">IF(TRIM(F259)="","",SUBSTITUTE(F259," ",""))</f>
        <v>SK000002242816</v>
      </c>
      <c r="W259" s="0" t="n">
        <v>1</v>
      </c>
    </row>
    <row r="260" customFormat="false" ht="13" hidden="false" customHeight="false" outlineLevel="0" collapsed="false">
      <c r="A260" s="0" t="s">
        <v>680</v>
      </c>
      <c r="B260" s="0" t="s">
        <v>64</v>
      </c>
      <c r="C260" s="0" t="s">
        <v>519</v>
      </c>
      <c r="D260" s="0" t="s">
        <v>74</v>
      </c>
      <c r="F260" s="0" t="s">
        <v>681</v>
      </c>
      <c r="G260" s="0" t="str">
        <f aca="false">LEFT(SUBSTITUTE(A260," ",""),2)</f>
        <v>SK</v>
      </c>
      <c r="H260" s="0" t="str">
        <f aca="false">RIGHT(SUBSTITUTE(A260," ",""),LEN(SUBSTITUTE(A260," ",""))-2)</f>
        <v>000003402904</v>
      </c>
      <c r="I260" s="12" t="n">
        <v>505700033</v>
      </c>
      <c r="J260" s="1" t="str">
        <f aca="false">RIGHT(SUBSTITUTE(A260," ",""),4)</f>
        <v>2904</v>
      </c>
      <c r="K260" s="13" t="n">
        <f aca="false">DATE(VALUE(RIGHT(C260,4)), VALUE(MID(C260,4,2)), VALUE(LEFT(C260,2)))</f>
        <v>43485</v>
      </c>
      <c r="L260" s="0" t="n">
        <f aca="false">_xlfn.SWITCH(LOWER(B260),  "bahnica", 1,  "baran", 2,  "jahnička", 3,  "baránok", 4,  "")</f>
        <v>1</v>
      </c>
      <c r="N260" s="0" t="s">
        <v>68</v>
      </c>
      <c r="O260" s="0" t="str">
        <f aca="false">IF(RIGHT(TRIM(D260),3)="100", LEFT(TRIM(D260),LEN(TRIM(D260))-3) &amp; "      00", "----")</f>
        <v>SD      00</v>
      </c>
      <c r="P260" s="0" t="n">
        <v>1</v>
      </c>
      <c r="S260" s="0" t="str">
        <f aca="false">IF(TRIM(E260)="","",SUBSTITUTE(E260," ",""))</f>
        <v/>
      </c>
      <c r="V260" s="0" t="str">
        <f aca="false">IF(TRIM(F260)="","",SUBSTITUTE(F260," ",""))</f>
        <v>SK000002582901</v>
      </c>
      <c r="W260" s="0" t="n">
        <v>1</v>
      </c>
    </row>
    <row r="261" customFormat="false" ht="13" hidden="false" customHeight="false" outlineLevel="0" collapsed="false">
      <c r="A261" s="0" t="s">
        <v>682</v>
      </c>
      <c r="B261" s="0" t="s">
        <v>64</v>
      </c>
      <c r="C261" s="0" t="s">
        <v>500</v>
      </c>
      <c r="D261" s="0" t="s">
        <v>74</v>
      </c>
      <c r="F261" s="0" t="s">
        <v>683</v>
      </c>
      <c r="G261" s="0" t="str">
        <f aca="false">LEFT(SUBSTITUTE(A261," ",""),2)</f>
        <v>SK</v>
      </c>
      <c r="H261" s="0" t="str">
        <f aca="false">RIGHT(SUBSTITUTE(A261," ",""),LEN(SUBSTITUTE(A261," ",""))-2)</f>
        <v>000003402907</v>
      </c>
      <c r="I261" s="12" t="n">
        <v>505700033</v>
      </c>
      <c r="J261" s="1" t="str">
        <f aca="false">RIGHT(SUBSTITUTE(A261," ",""),4)</f>
        <v>2907</v>
      </c>
      <c r="K261" s="13" t="n">
        <f aca="false">DATE(VALUE(RIGHT(C261,4)), VALUE(MID(C261,4,2)), VALUE(LEFT(C261,2)))</f>
        <v>43488</v>
      </c>
      <c r="L261" s="0" t="n">
        <f aca="false">_xlfn.SWITCH(LOWER(B261),  "bahnica", 1,  "baran", 2,  "jahnička", 3,  "baránok", 4,  "")</f>
        <v>1</v>
      </c>
      <c r="N261" s="0" t="s">
        <v>68</v>
      </c>
      <c r="O261" s="0" t="str">
        <f aca="false">IF(RIGHT(TRIM(D261),3)="100", LEFT(TRIM(D261),LEN(TRIM(D261))-3) &amp; "      00", "----")</f>
        <v>SD      00</v>
      </c>
      <c r="P261" s="0" t="n">
        <v>1</v>
      </c>
      <c r="S261" s="0" t="str">
        <f aca="false">IF(TRIM(E261)="","",SUBSTITUTE(E261," ",""))</f>
        <v/>
      </c>
      <c r="V261" s="0" t="str">
        <f aca="false">IF(TRIM(F261)="","",SUBSTITUTE(F261," ",""))</f>
        <v>SK000002365303</v>
      </c>
      <c r="W261" s="0" t="n">
        <v>1</v>
      </c>
    </row>
    <row r="262" customFormat="false" ht="13" hidden="false" customHeight="false" outlineLevel="0" collapsed="false">
      <c r="A262" s="0" t="s">
        <v>684</v>
      </c>
      <c r="B262" s="0" t="s">
        <v>64</v>
      </c>
      <c r="C262" s="0" t="s">
        <v>563</v>
      </c>
      <c r="D262" s="0" t="s">
        <v>74</v>
      </c>
      <c r="F262" s="0" t="s">
        <v>685</v>
      </c>
      <c r="G262" s="0" t="str">
        <f aca="false">LEFT(SUBSTITUTE(A262," ",""),2)</f>
        <v>SK</v>
      </c>
      <c r="H262" s="0" t="str">
        <f aca="false">RIGHT(SUBSTITUTE(A262," ",""),LEN(SUBSTITUTE(A262," ",""))-2)</f>
        <v>000003402910</v>
      </c>
      <c r="I262" s="12" t="n">
        <v>505700033</v>
      </c>
      <c r="J262" s="1" t="str">
        <f aca="false">RIGHT(SUBSTITUTE(A262," ",""),4)</f>
        <v>2910</v>
      </c>
      <c r="K262" s="13" t="n">
        <f aca="false">DATE(VALUE(RIGHT(C262,4)), VALUE(MID(C262,4,2)), VALUE(LEFT(C262,2)))</f>
        <v>43489</v>
      </c>
      <c r="L262" s="0" t="n">
        <f aca="false">_xlfn.SWITCH(LOWER(B262),  "bahnica", 1,  "baran", 2,  "jahnička", 3,  "baránok", 4,  "")</f>
        <v>1</v>
      </c>
      <c r="N262" s="0" t="s">
        <v>68</v>
      </c>
      <c r="O262" s="0" t="str">
        <f aca="false">IF(RIGHT(TRIM(D262),3)="100", LEFT(TRIM(D262),LEN(TRIM(D262))-3) &amp; "      00", "----")</f>
        <v>SD      00</v>
      </c>
      <c r="P262" s="0" t="n">
        <v>1</v>
      </c>
      <c r="S262" s="0" t="str">
        <f aca="false">IF(TRIM(E262)="","",SUBSTITUTE(E262," ",""))</f>
        <v/>
      </c>
      <c r="V262" s="0" t="str">
        <f aca="false">IF(TRIM(F262)="","",SUBSTITUTE(F262," ",""))</f>
        <v>SK000002010396</v>
      </c>
      <c r="W262" s="0" t="n">
        <v>1</v>
      </c>
    </row>
    <row r="263" customFormat="false" ht="13" hidden="false" customHeight="false" outlineLevel="0" collapsed="false">
      <c r="A263" s="0" t="s">
        <v>686</v>
      </c>
      <c r="B263" s="0" t="s">
        <v>64</v>
      </c>
      <c r="C263" s="0" t="s">
        <v>658</v>
      </c>
      <c r="D263" s="0" t="s">
        <v>74</v>
      </c>
      <c r="F263" s="0" t="s">
        <v>687</v>
      </c>
      <c r="G263" s="0" t="str">
        <f aca="false">LEFT(SUBSTITUTE(A263," ",""),2)</f>
        <v>SK</v>
      </c>
      <c r="H263" s="0" t="str">
        <f aca="false">RIGHT(SUBSTITUTE(A263," ",""),LEN(SUBSTITUTE(A263," ",""))-2)</f>
        <v>000003402911</v>
      </c>
      <c r="I263" s="12" t="n">
        <v>505700033</v>
      </c>
      <c r="J263" s="1" t="str">
        <f aca="false">RIGHT(SUBSTITUTE(A263," ",""),4)</f>
        <v>2911</v>
      </c>
      <c r="K263" s="13" t="n">
        <f aca="false">DATE(VALUE(RIGHT(C263,4)), VALUE(MID(C263,4,2)), VALUE(LEFT(C263,2)))</f>
        <v>43483</v>
      </c>
      <c r="L263" s="0" t="n">
        <f aca="false">_xlfn.SWITCH(LOWER(B263),  "bahnica", 1,  "baran", 2,  "jahnička", 3,  "baránok", 4,  "")</f>
        <v>1</v>
      </c>
      <c r="N263" s="0" t="s">
        <v>68</v>
      </c>
      <c r="O263" s="0" t="str">
        <f aca="false">IF(RIGHT(TRIM(D263),3)="100", LEFT(TRIM(D263),LEN(TRIM(D263))-3) &amp; "      00", "----")</f>
        <v>SD      00</v>
      </c>
      <c r="P263" s="0" t="n">
        <v>1</v>
      </c>
      <c r="S263" s="0" t="str">
        <f aca="false">IF(TRIM(E263)="","",SUBSTITUTE(E263," ",""))</f>
        <v/>
      </c>
      <c r="V263" s="0" t="str">
        <f aca="false">IF(TRIM(F263)="","",SUBSTITUTE(F263," ",""))</f>
        <v>SK000002582750</v>
      </c>
      <c r="W263" s="0" t="n">
        <v>1</v>
      </c>
    </row>
    <row r="264" customFormat="false" ht="13" hidden="false" customHeight="false" outlineLevel="0" collapsed="false">
      <c r="A264" s="0" t="s">
        <v>688</v>
      </c>
      <c r="B264" s="0" t="s">
        <v>64</v>
      </c>
      <c r="C264" s="0" t="s">
        <v>500</v>
      </c>
      <c r="D264" s="0" t="s">
        <v>74</v>
      </c>
      <c r="F264" s="0" t="s">
        <v>689</v>
      </c>
      <c r="G264" s="0" t="str">
        <f aca="false">LEFT(SUBSTITUTE(A264," ",""),2)</f>
        <v>SK</v>
      </c>
      <c r="H264" s="0" t="str">
        <f aca="false">RIGHT(SUBSTITUTE(A264," ",""),LEN(SUBSTITUTE(A264," ",""))-2)</f>
        <v>000003402912</v>
      </c>
      <c r="I264" s="12" t="n">
        <v>505700033</v>
      </c>
      <c r="J264" s="1" t="str">
        <f aca="false">RIGHT(SUBSTITUTE(A264," ",""),4)</f>
        <v>2912</v>
      </c>
      <c r="K264" s="13" t="n">
        <f aca="false">DATE(VALUE(RIGHT(C264,4)), VALUE(MID(C264,4,2)), VALUE(LEFT(C264,2)))</f>
        <v>43488</v>
      </c>
      <c r="L264" s="0" t="n">
        <f aca="false">_xlfn.SWITCH(LOWER(B264),  "bahnica", 1,  "baran", 2,  "jahnička", 3,  "baránok", 4,  "")</f>
        <v>1</v>
      </c>
      <c r="N264" s="0" t="s">
        <v>68</v>
      </c>
      <c r="O264" s="0" t="str">
        <f aca="false">IF(RIGHT(TRIM(D264),3)="100", LEFT(TRIM(D264),LEN(TRIM(D264))-3) &amp; "      00", "----")</f>
        <v>SD      00</v>
      </c>
      <c r="P264" s="0" t="n">
        <v>1</v>
      </c>
      <c r="S264" s="0" t="str">
        <f aca="false">IF(TRIM(E264)="","",SUBSTITUTE(E264," ",""))</f>
        <v/>
      </c>
      <c r="V264" s="0" t="str">
        <f aca="false">IF(TRIM(F264)="","",SUBSTITUTE(F264," ",""))</f>
        <v>SK000002365302</v>
      </c>
      <c r="W264" s="0" t="n">
        <v>1</v>
      </c>
    </row>
    <row r="265" customFormat="false" ht="13" hidden="false" customHeight="false" outlineLevel="0" collapsed="false">
      <c r="A265" s="0" t="s">
        <v>690</v>
      </c>
      <c r="B265" s="0" t="s">
        <v>64</v>
      </c>
      <c r="C265" s="0" t="s">
        <v>502</v>
      </c>
      <c r="D265" s="0" t="s">
        <v>74</v>
      </c>
      <c r="F265" s="0" t="s">
        <v>691</v>
      </c>
      <c r="G265" s="0" t="str">
        <f aca="false">LEFT(SUBSTITUTE(A265," ",""),2)</f>
        <v>SK</v>
      </c>
      <c r="H265" s="0" t="str">
        <f aca="false">RIGHT(SUBSTITUTE(A265," ",""),LEN(SUBSTITUTE(A265," ",""))-2)</f>
        <v>000003402916</v>
      </c>
      <c r="I265" s="12" t="n">
        <v>505700033</v>
      </c>
      <c r="J265" s="1" t="str">
        <f aca="false">RIGHT(SUBSTITUTE(A265," ",""),4)</f>
        <v>2916</v>
      </c>
      <c r="K265" s="13" t="n">
        <f aca="false">DATE(VALUE(RIGHT(C265,4)), VALUE(MID(C265,4,2)), VALUE(LEFT(C265,2)))</f>
        <v>43468</v>
      </c>
      <c r="L265" s="0" t="n">
        <f aca="false">_xlfn.SWITCH(LOWER(B265),  "bahnica", 1,  "baran", 2,  "jahnička", 3,  "baránok", 4,  "")</f>
        <v>1</v>
      </c>
      <c r="N265" s="0" t="s">
        <v>68</v>
      </c>
      <c r="O265" s="0" t="str">
        <f aca="false">IF(RIGHT(TRIM(D265),3)="100", LEFT(TRIM(D265),LEN(TRIM(D265))-3) &amp; "      00", "----")</f>
        <v>SD      00</v>
      </c>
      <c r="P265" s="0" t="n">
        <v>1</v>
      </c>
      <c r="S265" s="0" t="str">
        <f aca="false">IF(TRIM(E265)="","",SUBSTITUTE(E265," ",""))</f>
        <v/>
      </c>
      <c r="V265" s="0" t="str">
        <f aca="false">IF(TRIM(F265)="","",SUBSTITUTE(F265," ",""))</f>
        <v>SK000002582799</v>
      </c>
      <c r="W265" s="0" t="n">
        <v>1</v>
      </c>
    </row>
    <row r="266" customFormat="false" ht="13" hidden="false" customHeight="false" outlineLevel="0" collapsed="false">
      <c r="A266" s="0" t="s">
        <v>692</v>
      </c>
      <c r="B266" s="0" t="s">
        <v>64</v>
      </c>
      <c r="C266" s="0" t="s">
        <v>592</v>
      </c>
      <c r="D266" s="0" t="s">
        <v>74</v>
      </c>
      <c r="F266" s="0" t="s">
        <v>693</v>
      </c>
      <c r="G266" s="0" t="str">
        <f aca="false">LEFT(SUBSTITUTE(A266," ",""),2)</f>
        <v>SK</v>
      </c>
      <c r="H266" s="0" t="str">
        <f aca="false">RIGHT(SUBSTITUTE(A266," ",""),LEN(SUBSTITUTE(A266," ",""))-2)</f>
        <v>000003402918</v>
      </c>
      <c r="I266" s="12" t="n">
        <v>505700033</v>
      </c>
      <c r="J266" s="1" t="str">
        <f aca="false">RIGHT(SUBSTITUTE(A266," ",""),4)</f>
        <v>2918</v>
      </c>
      <c r="K266" s="13" t="n">
        <f aca="false">DATE(VALUE(RIGHT(C266,4)), VALUE(MID(C266,4,2)), VALUE(LEFT(C266,2)))</f>
        <v>43498</v>
      </c>
      <c r="L266" s="0" t="n">
        <f aca="false">_xlfn.SWITCH(LOWER(B266),  "bahnica", 1,  "baran", 2,  "jahnička", 3,  "baránok", 4,  "")</f>
        <v>1</v>
      </c>
      <c r="N266" s="0" t="s">
        <v>68</v>
      </c>
      <c r="O266" s="0" t="str">
        <f aca="false">IF(RIGHT(TRIM(D266),3)="100", LEFT(TRIM(D266),LEN(TRIM(D266))-3) &amp; "      00", "----")</f>
        <v>SD      00</v>
      </c>
      <c r="P266" s="0" t="n">
        <v>1</v>
      </c>
      <c r="S266" s="0" t="str">
        <f aca="false">IF(TRIM(E266)="","",SUBSTITUTE(E266," ",""))</f>
        <v/>
      </c>
      <c r="V266" s="0" t="str">
        <f aca="false">IF(TRIM(F266)="","",SUBSTITUTE(F266," ",""))</f>
        <v>SK000002242804</v>
      </c>
      <c r="W266" s="0" t="n">
        <v>1</v>
      </c>
    </row>
    <row r="267" customFormat="false" ht="13" hidden="false" customHeight="false" outlineLevel="0" collapsed="false">
      <c r="A267" s="0" t="s">
        <v>694</v>
      </c>
      <c r="B267" s="0" t="s">
        <v>64</v>
      </c>
      <c r="C267" s="0" t="s">
        <v>510</v>
      </c>
      <c r="D267" s="0" t="s">
        <v>74</v>
      </c>
      <c r="F267" s="0" t="s">
        <v>629</v>
      </c>
      <c r="G267" s="0" t="str">
        <f aca="false">LEFT(SUBSTITUTE(A267," ",""),2)</f>
        <v>SK</v>
      </c>
      <c r="H267" s="0" t="str">
        <f aca="false">RIGHT(SUBSTITUTE(A267," ",""),LEN(SUBSTITUTE(A267," ",""))-2)</f>
        <v>000003402919</v>
      </c>
      <c r="I267" s="12" t="n">
        <v>505700033</v>
      </c>
      <c r="J267" s="1" t="str">
        <f aca="false">RIGHT(SUBSTITUTE(A267," ",""),4)</f>
        <v>2919</v>
      </c>
      <c r="K267" s="13" t="n">
        <f aca="false">DATE(VALUE(RIGHT(C267,4)), VALUE(MID(C267,4,2)), VALUE(LEFT(C267,2)))</f>
        <v>43484</v>
      </c>
      <c r="L267" s="0" t="n">
        <f aca="false">_xlfn.SWITCH(LOWER(B267),  "bahnica", 1,  "baran", 2,  "jahnička", 3,  "baránok", 4,  "")</f>
        <v>1</v>
      </c>
      <c r="N267" s="0" t="s">
        <v>68</v>
      </c>
      <c r="O267" s="0" t="str">
        <f aca="false">IF(RIGHT(TRIM(D267),3)="100", LEFT(TRIM(D267),LEN(TRIM(D267))-3) &amp; "      00", "----")</f>
        <v>SD      00</v>
      </c>
      <c r="P267" s="0" t="n">
        <v>1</v>
      </c>
      <c r="S267" s="0" t="str">
        <f aca="false">IF(TRIM(E267)="","",SUBSTITUTE(E267," ",""))</f>
        <v/>
      </c>
      <c r="V267" s="0" t="str">
        <f aca="false">IF(TRIM(F267)="","",SUBSTITUTE(F267," ",""))</f>
        <v>SK000002582731</v>
      </c>
      <c r="W267" s="0" t="n">
        <v>1</v>
      </c>
    </row>
    <row r="268" customFormat="false" ht="13" hidden="false" customHeight="false" outlineLevel="0" collapsed="false">
      <c r="A268" s="0" t="s">
        <v>695</v>
      </c>
      <c r="B268" s="0" t="s">
        <v>64</v>
      </c>
      <c r="C268" s="0" t="s">
        <v>616</v>
      </c>
      <c r="D268" s="0" t="s">
        <v>74</v>
      </c>
      <c r="F268" s="0" t="s">
        <v>696</v>
      </c>
      <c r="G268" s="0" t="str">
        <f aca="false">LEFT(SUBSTITUTE(A268," ",""),2)</f>
        <v>SK</v>
      </c>
      <c r="H268" s="0" t="str">
        <f aca="false">RIGHT(SUBSTITUTE(A268," ",""),LEN(SUBSTITUTE(A268," ",""))-2)</f>
        <v>000003402920</v>
      </c>
      <c r="I268" s="12" t="n">
        <v>505700033</v>
      </c>
      <c r="J268" s="1" t="str">
        <f aca="false">RIGHT(SUBSTITUTE(A268," ",""),4)</f>
        <v>2920</v>
      </c>
      <c r="K268" s="13" t="n">
        <f aca="false">DATE(VALUE(RIGHT(C268,4)), VALUE(MID(C268,4,2)), VALUE(LEFT(C268,2)))</f>
        <v>43500</v>
      </c>
      <c r="L268" s="0" t="n">
        <f aca="false">_xlfn.SWITCH(LOWER(B268),  "bahnica", 1,  "baran", 2,  "jahnička", 3,  "baránok", 4,  "")</f>
        <v>1</v>
      </c>
      <c r="N268" s="0" t="s">
        <v>68</v>
      </c>
      <c r="O268" s="0" t="str">
        <f aca="false">IF(RIGHT(TRIM(D268),3)="100", LEFT(TRIM(D268),LEN(TRIM(D268))-3) &amp; "      00", "----")</f>
        <v>SD      00</v>
      </c>
      <c r="P268" s="0" t="n">
        <v>1</v>
      </c>
      <c r="S268" s="0" t="str">
        <f aca="false">IF(TRIM(E268)="","",SUBSTITUTE(E268," ",""))</f>
        <v/>
      </c>
      <c r="V268" s="0" t="str">
        <f aca="false">IF(TRIM(F268)="","",SUBSTITUTE(F268," ",""))</f>
        <v>SK000002365311</v>
      </c>
      <c r="W268" s="0" t="n">
        <v>1</v>
      </c>
    </row>
    <row r="269" customFormat="false" ht="13" hidden="false" customHeight="false" outlineLevel="0" collapsed="false">
      <c r="A269" s="0" t="s">
        <v>697</v>
      </c>
      <c r="B269" s="0" t="s">
        <v>64</v>
      </c>
      <c r="C269" s="0" t="s">
        <v>588</v>
      </c>
      <c r="D269" s="0" t="s">
        <v>74</v>
      </c>
      <c r="F269" s="0" t="s">
        <v>698</v>
      </c>
      <c r="G269" s="0" t="str">
        <f aca="false">LEFT(SUBSTITUTE(A269," ",""),2)</f>
        <v>SK</v>
      </c>
      <c r="H269" s="0" t="str">
        <f aca="false">RIGHT(SUBSTITUTE(A269," ",""),LEN(SUBSTITUTE(A269," ",""))-2)</f>
        <v>000003402923</v>
      </c>
      <c r="I269" s="12" t="n">
        <v>505700033</v>
      </c>
      <c r="J269" s="1" t="str">
        <f aca="false">RIGHT(SUBSTITUTE(A269," ",""),4)</f>
        <v>2923</v>
      </c>
      <c r="K269" s="13" t="n">
        <f aca="false">DATE(VALUE(RIGHT(C269,4)), VALUE(MID(C269,4,2)), VALUE(LEFT(C269,2)))</f>
        <v>43493</v>
      </c>
      <c r="L269" s="0" t="n">
        <f aca="false">_xlfn.SWITCH(LOWER(B269),  "bahnica", 1,  "baran", 2,  "jahnička", 3,  "baránok", 4,  "")</f>
        <v>1</v>
      </c>
      <c r="N269" s="0" t="s">
        <v>68</v>
      </c>
      <c r="O269" s="0" t="str">
        <f aca="false">IF(RIGHT(TRIM(D269),3)="100", LEFT(TRIM(D269),LEN(TRIM(D269))-3) &amp; "      00", "----")</f>
        <v>SD      00</v>
      </c>
      <c r="P269" s="0" t="n">
        <v>1</v>
      </c>
      <c r="S269" s="0" t="str">
        <f aca="false">IF(TRIM(E269)="","",SUBSTITUTE(E269," ",""))</f>
        <v/>
      </c>
      <c r="V269" s="0" t="str">
        <f aca="false">IF(TRIM(F269)="","",SUBSTITUTE(F269," ",""))</f>
        <v>SK000002429228</v>
      </c>
      <c r="W269" s="0" t="n">
        <v>1</v>
      </c>
    </row>
    <row r="270" customFormat="false" ht="13" hidden="false" customHeight="false" outlineLevel="0" collapsed="false">
      <c r="A270" s="0" t="s">
        <v>699</v>
      </c>
      <c r="B270" s="0" t="s">
        <v>64</v>
      </c>
      <c r="C270" s="0" t="s">
        <v>547</v>
      </c>
      <c r="D270" s="0" t="s">
        <v>74</v>
      </c>
      <c r="F270" s="0" t="s">
        <v>700</v>
      </c>
      <c r="G270" s="0" t="str">
        <f aca="false">LEFT(SUBSTITUTE(A270," ",""),2)</f>
        <v>SK</v>
      </c>
      <c r="H270" s="0" t="str">
        <f aca="false">RIGHT(SUBSTITUTE(A270," ",""),LEN(SUBSTITUTE(A270," ",""))-2)</f>
        <v>000003402925</v>
      </c>
      <c r="I270" s="12" t="n">
        <v>505700033</v>
      </c>
      <c r="J270" s="1" t="str">
        <f aca="false">RIGHT(SUBSTITUTE(A270," ",""),4)</f>
        <v>2925</v>
      </c>
      <c r="K270" s="13" t="n">
        <f aca="false">DATE(VALUE(RIGHT(C270,4)), VALUE(MID(C270,4,2)), VALUE(LEFT(C270,2)))</f>
        <v>43492</v>
      </c>
      <c r="L270" s="0" t="n">
        <f aca="false">_xlfn.SWITCH(LOWER(B270),  "bahnica", 1,  "baran", 2,  "jahnička", 3,  "baránok", 4,  "")</f>
        <v>1</v>
      </c>
      <c r="N270" s="0" t="s">
        <v>68</v>
      </c>
      <c r="O270" s="0" t="str">
        <f aca="false">IF(RIGHT(TRIM(D270),3)="100", LEFT(TRIM(D270),LEN(TRIM(D270))-3) &amp; "      00", "----")</f>
        <v>SD      00</v>
      </c>
      <c r="P270" s="0" t="n">
        <v>1</v>
      </c>
      <c r="S270" s="0" t="str">
        <f aca="false">IF(TRIM(E270)="","",SUBSTITUTE(E270," ",""))</f>
        <v/>
      </c>
      <c r="V270" s="0" t="str">
        <f aca="false">IF(TRIM(F270)="","",SUBSTITUTE(F270," ",""))</f>
        <v>SK000002429071</v>
      </c>
      <c r="W270" s="0" t="n">
        <v>1</v>
      </c>
    </row>
    <row r="271" customFormat="false" ht="13" hidden="false" customHeight="false" outlineLevel="0" collapsed="false">
      <c r="A271" s="0" t="s">
        <v>701</v>
      </c>
      <c r="B271" s="0" t="s">
        <v>64</v>
      </c>
      <c r="C271" s="0" t="s">
        <v>500</v>
      </c>
      <c r="D271" s="0" t="s">
        <v>74</v>
      </c>
      <c r="F271" s="0" t="s">
        <v>702</v>
      </c>
      <c r="G271" s="0" t="str">
        <f aca="false">LEFT(SUBSTITUTE(A271," ",""),2)</f>
        <v>SK</v>
      </c>
      <c r="H271" s="0" t="str">
        <f aca="false">RIGHT(SUBSTITUTE(A271," ",""),LEN(SUBSTITUTE(A271," ",""))-2)</f>
        <v>000003402929</v>
      </c>
      <c r="I271" s="12" t="n">
        <v>505700033</v>
      </c>
      <c r="J271" s="1" t="str">
        <f aca="false">RIGHT(SUBSTITUTE(A271," ",""),4)</f>
        <v>2929</v>
      </c>
      <c r="K271" s="13" t="n">
        <f aca="false">DATE(VALUE(RIGHT(C271,4)), VALUE(MID(C271,4,2)), VALUE(LEFT(C271,2)))</f>
        <v>43488</v>
      </c>
      <c r="L271" s="0" t="n">
        <f aca="false">_xlfn.SWITCH(LOWER(B271),  "bahnica", 1,  "baran", 2,  "jahnička", 3,  "baránok", 4,  "")</f>
        <v>1</v>
      </c>
      <c r="N271" s="0" t="s">
        <v>68</v>
      </c>
      <c r="O271" s="0" t="str">
        <f aca="false">IF(RIGHT(TRIM(D271),3)="100", LEFT(TRIM(D271),LEN(TRIM(D271))-3) &amp; "      00", "----")</f>
        <v>SD      00</v>
      </c>
      <c r="P271" s="0" t="n">
        <v>1</v>
      </c>
      <c r="S271" s="0" t="str">
        <f aca="false">IF(TRIM(E271)="","",SUBSTITUTE(E271," ",""))</f>
        <v/>
      </c>
      <c r="V271" s="0" t="str">
        <f aca="false">IF(TRIM(F271)="","",SUBSTITUTE(F271," ",""))</f>
        <v>SK000002429353</v>
      </c>
      <c r="W271" s="0" t="n">
        <v>1</v>
      </c>
    </row>
    <row r="272" customFormat="false" ht="13" hidden="false" customHeight="false" outlineLevel="0" collapsed="false">
      <c r="A272" s="0" t="s">
        <v>703</v>
      </c>
      <c r="B272" s="0" t="s">
        <v>64</v>
      </c>
      <c r="C272" s="0" t="s">
        <v>623</v>
      </c>
      <c r="D272" s="0" t="s">
        <v>74</v>
      </c>
      <c r="F272" s="0" t="s">
        <v>704</v>
      </c>
      <c r="G272" s="0" t="str">
        <f aca="false">LEFT(SUBSTITUTE(A272," ",""),2)</f>
        <v>SK</v>
      </c>
      <c r="H272" s="0" t="str">
        <f aca="false">RIGHT(SUBSTITUTE(A272," ",""),LEN(SUBSTITUTE(A272," ",""))-2)</f>
        <v>000003402930</v>
      </c>
      <c r="I272" s="12" t="n">
        <v>505700033</v>
      </c>
      <c r="J272" s="1" t="str">
        <f aca="false">RIGHT(SUBSTITUTE(A272," ",""),4)</f>
        <v>2930</v>
      </c>
      <c r="K272" s="13" t="n">
        <f aca="false">DATE(VALUE(RIGHT(C272,4)), VALUE(MID(C272,4,2)), VALUE(LEFT(C272,2)))</f>
        <v>43487</v>
      </c>
      <c r="L272" s="0" t="n">
        <f aca="false">_xlfn.SWITCH(LOWER(B272),  "bahnica", 1,  "baran", 2,  "jahnička", 3,  "baránok", 4,  "")</f>
        <v>1</v>
      </c>
      <c r="N272" s="0" t="s">
        <v>68</v>
      </c>
      <c r="O272" s="0" t="str">
        <f aca="false">IF(RIGHT(TRIM(D272),3)="100", LEFT(TRIM(D272),LEN(TRIM(D272))-3) &amp; "      00", "----")</f>
        <v>SD      00</v>
      </c>
      <c r="P272" s="0" t="n">
        <v>1</v>
      </c>
      <c r="S272" s="0" t="str">
        <f aca="false">IF(TRIM(E272)="","",SUBSTITUTE(E272," ",""))</f>
        <v/>
      </c>
      <c r="V272" s="0" t="str">
        <f aca="false">IF(TRIM(F272)="","",SUBSTITUTE(F272," ",""))</f>
        <v>SK000002584618</v>
      </c>
      <c r="W272" s="0" t="n">
        <v>1</v>
      </c>
    </row>
    <row r="273" customFormat="false" ht="13" hidden="false" customHeight="false" outlineLevel="0" collapsed="false">
      <c r="A273" s="0" t="s">
        <v>705</v>
      </c>
      <c r="B273" s="0" t="s">
        <v>64</v>
      </c>
      <c r="C273" s="0" t="s">
        <v>544</v>
      </c>
      <c r="D273" s="0" t="s">
        <v>74</v>
      </c>
      <c r="F273" s="0" t="s">
        <v>706</v>
      </c>
      <c r="G273" s="0" t="str">
        <f aca="false">LEFT(SUBSTITUTE(A273," ",""),2)</f>
        <v>SK</v>
      </c>
      <c r="H273" s="0" t="str">
        <f aca="false">RIGHT(SUBSTITUTE(A273," ",""),LEN(SUBSTITUTE(A273," ",""))-2)</f>
        <v>000003402934</v>
      </c>
      <c r="I273" s="12" t="n">
        <v>505700033</v>
      </c>
      <c r="J273" s="1" t="str">
        <f aca="false">RIGHT(SUBSTITUTE(A273," ",""),4)</f>
        <v>2934</v>
      </c>
      <c r="K273" s="13" t="n">
        <f aca="false">DATE(VALUE(RIGHT(C273,4)), VALUE(MID(C273,4,2)), VALUE(LEFT(C273,2)))</f>
        <v>43490</v>
      </c>
      <c r="L273" s="0" t="n">
        <f aca="false">_xlfn.SWITCH(LOWER(B273),  "bahnica", 1,  "baran", 2,  "jahnička", 3,  "baránok", 4,  "")</f>
        <v>1</v>
      </c>
      <c r="N273" s="0" t="s">
        <v>68</v>
      </c>
      <c r="O273" s="0" t="str">
        <f aca="false">IF(RIGHT(TRIM(D273),3)="100", LEFT(TRIM(D273),LEN(TRIM(D273))-3) &amp; "      00", "----")</f>
        <v>SD      00</v>
      </c>
      <c r="P273" s="0" t="n">
        <v>1</v>
      </c>
      <c r="S273" s="0" t="str">
        <f aca="false">IF(TRIM(E273)="","",SUBSTITUTE(E273," ",""))</f>
        <v/>
      </c>
      <c r="V273" s="0" t="str">
        <f aca="false">IF(TRIM(F273)="","",SUBSTITUTE(F273," ",""))</f>
        <v>SK000002584691</v>
      </c>
      <c r="W273" s="0" t="n">
        <v>1</v>
      </c>
    </row>
    <row r="274" customFormat="false" ht="13" hidden="false" customHeight="false" outlineLevel="0" collapsed="false">
      <c r="A274" s="0" t="s">
        <v>707</v>
      </c>
      <c r="B274" s="0" t="s">
        <v>64</v>
      </c>
      <c r="C274" s="0" t="s">
        <v>566</v>
      </c>
      <c r="D274" s="0" t="s">
        <v>74</v>
      </c>
      <c r="F274" s="0" t="s">
        <v>621</v>
      </c>
      <c r="G274" s="0" t="str">
        <f aca="false">LEFT(SUBSTITUTE(A274," ",""),2)</f>
        <v>SK</v>
      </c>
      <c r="H274" s="0" t="str">
        <f aca="false">RIGHT(SUBSTITUTE(A274," ",""),LEN(SUBSTITUTE(A274," ",""))-2)</f>
        <v>000003402936</v>
      </c>
      <c r="I274" s="12" t="n">
        <v>505700033</v>
      </c>
      <c r="J274" s="1" t="str">
        <f aca="false">RIGHT(SUBSTITUTE(A274," ",""),4)</f>
        <v>2936</v>
      </c>
      <c r="K274" s="13" t="n">
        <f aca="false">DATE(VALUE(RIGHT(C274,4)), VALUE(MID(C274,4,2)), VALUE(LEFT(C274,2)))</f>
        <v>43486</v>
      </c>
      <c r="L274" s="0" t="n">
        <f aca="false">_xlfn.SWITCH(LOWER(B274),  "bahnica", 1,  "baran", 2,  "jahnička", 3,  "baránok", 4,  "")</f>
        <v>1</v>
      </c>
      <c r="N274" s="0" t="s">
        <v>68</v>
      </c>
      <c r="O274" s="0" t="str">
        <f aca="false">IF(RIGHT(TRIM(D274),3)="100", LEFT(TRIM(D274),LEN(TRIM(D274))-3) &amp; "      00", "----")</f>
        <v>SD      00</v>
      </c>
      <c r="P274" s="0" t="n">
        <v>1</v>
      </c>
      <c r="S274" s="0" t="str">
        <f aca="false">IF(TRIM(E274)="","",SUBSTITUTE(E274," ",""))</f>
        <v/>
      </c>
      <c r="V274" s="0" t="str">
        <f aca="false">IF(TRIM(F274)="","",SUBSTITUTE(F274," ",""))</f>
        <v>SK000002582725</v>
      </c>
      <c r="W274" s="0" t="n">
        <v>1</v>
      </c>
    </row>
    <row r="275" customFormat="false" ht="13" hidden="false" customHeight="false" outlineLevel="0" collapsed="false">
      <c r="A275" s="0" t="s">
        <v>708</v>
      </c>
      <c r="B275" s="0" t="s">
        <v>64</v>
      </c>
      <c r="C275" s="0" t="s">
        <v>611</v>
      </c>
      <c r="D275" s="0" t="s">
        <v>74</v>
      </c>
      <c r="F275" s="0" t="s">
        <v>709</v>
      </c>
      <c r="G275" s="0" t="str">
        <f aca="false">LEFT(SUBSTITUTE(A275," ",""),2)</f>
        <v>SK</v>
      </c>
      <c r="H275" s="0" t="str">
        <f aca="false">RIGHT(SUBSTITUTE(A275," ",""),LEN(SUBSTITUTE(A275," ",""))-2)</f>
        <v>000003402938</v>
      </c>
      <c r="I275" s="12" t="n">
        <v>505700033</v>
      </c>
      <c r="J275" s="1" t="str">
        <f aca="false">RIGHT(SUBSTITUTE(A275," ",""),4)</f>
        <v>2938</v>
      </c>
      <c r="K275" s="13" t="n">
        <f aca="false">DATE(VALUE(RIGHT(C275,4)), VALUE(MID(C275,4,2)), VALUE(LEFT(C275,2)))</f>
        <v>43494</v>
      </c>
      <c r="L275" s="0" t="n">
        <f aca="false">_xlfn.SWITCH(LOWER(B275),  "bahnica", 1,  "baran", 2,  "jahnička", 3,  "baránok", 4,  "")</f>
        <v>1</v>
      </c>
      <c r="N275" s="0" t="s">
        <v>68</v>
      </c>
      <c r="O275" s="0" t="str">
        <f aca="false">IF(RIGHT(TRIM(D275),3)="100", LEFT(TRIM(D275),LEN(TRIM(D275))-3) &amp; "      00", "----")</f>
        <v>SD      00</v>
      </c>
      <c r="P275" s="0" t="n">
        <v>1</v>
      </c>
      <c r="S275" s="0" t="str">
        <f aca="false">IF(TRIM(E275)="","",SUBSTITUTE(E275," ",""))</f>
        <v/>
      </c>
      <c r="V275" s="0" t="str">
        <f aca="false">IF(TRIM(F275)="","",SUBSTITUTE(F275," ",""))</f>
        <v>SK000002010425</v>
      </c>
      <c r="W275" s="0" t="n">
        <v>1</v>
      </c>
    </row>
    <row r="276" customFormat="false" ht="13" hidden="false" customHeight="false" outlineLevel="0" collapsed="false">
      <c r="A276" s="0" t="s">
        <v>710</v>
      </c>
      <c r="B276" s="0" t="s">
        <v>64</v>
      </c>
      <c r="C276" s="0" t="s">
        <v>711</v>
      </c>
      <c r="D276" s="0" t="s">
        <v>74</v>
      </c>
      <c r="F276" s="0" t="s">
        <v>712</v>
      </c>
      <c r="G276" s="0" t="str">
        <f aca="false">LEFT(SUBSTITUTE(A276," ",""),2)</f>
        <v>SK</v>
      </c>
      <c r="H276" s="0" t="str">
        <f aca="false">RIGHT(SUBSTITUTE(A276," ",""),LEN(SUBSTITUTE(A276," ",""))-2)</f>
        <v>000003402942</v>
      </c>
      <c r="I276" s="12" t="n">
        <v>505700033</v>
      </c>
      <c r="J276" s="1" t="str">
        <f aca="false">RIGHT(SUBSTITUTE(A276," ",""),4)</f>
        <v>2942</v>
      </c>
      <c r="K276" s="13" t="n">
        <f aca="false">DATE(VALUE(RIGHT(C276,4)), VALUE(MID(C276,4,2)), VALUE(LEFT(C276,2)))</f>
        <v>43514</v>
      </c>
      <c r="L276" s="0" t="n">
        <f aca="false">_xlfn.SWITCH(LOWER(B276),  "bahnica", 1,  "baran", 2,  "jahnička", 3,  "baránok", 4,  "")</f>
        <v>1</v>
      </c>
      <c r="N276" s="0" t="s">
        <v>68</v>
      </c>
      <c r="O276" s="0" t="str">
        <f aca="false">IF(RIGHT(TRIM(D276),3)="100", LEFT(TRIM(D276),LEN(TRIM(D276))-3) &amp; "      00", "----")</f>
        <v>SD      00</v>
      </c>
      <c r="P276" s="0" t="n">
        <v>1</v>
      </c>
      <c r="S276" s="0" t="str">
        <f aca="false">IF(TRIM(E276)="","",SUBSTITUTE(E276," ",""))</f>
        <v/>
      </c>
      <c r="V276" s="0" t="str">
        <f aca="false">IF(TRIM(F276)="","",SUBSTITUTE(F276," ",""))</f>
        <v>SK000001630841</v>
      </c>
      <c r="W276" s="0" t="n">
        <v>1</v>
      </c>
    </row>
    <row r="277" customFormat="false" ht="13" hidden="false" customHeight="false" outlineLevel="0" collapsed="false">
      <c r="A277" s="0" t="s">
        <v>713</v>
      </c>
      <c r="B277" s="0" t="s">
        <v>64</v>
      </c>
      <c r="C277" s="0" t="s">
        <v>500</v>
      </c>
      <c r="D277" s="0" t="s">
        <v>74</v>
      </c>
      <c r="F277" s="0" t="s">
        <v>714</v>
      </c>
      <c r="G277" s="0" t="str">
        <f aca="false">LEFT(SUBSTITUTE(A277," ",""),2)</f>
        <v>SK</v>
      </c>
      <c r="H277" s="0" t="str">
        <f aca="false">RIGHT(SUBSTITUTE(A277," ",""),LEN(SUBSTITUTE(A277," ",""))-2)</f>
        <v>000003402951</v>
      </c>
      <c r="I277" s="12" t="n">
        <v>505700033</v>
      </c>
      <c r="J277" s="1" t="str">
        <f aca="false">RIGHT(SUBSTITUTE(A277," ",""),4)</f>
        <v>2951</v>
      </c>
      <c r="K277" s="13" t="n">
        <f aca="false">DATE(VALUE(RIGHT(C277,4)), VALUE(MID(C277,4,2)), VALUE(LEFT(C277,2)))</f>
        <v>43488</v>
      </c>
      <c r="L277" s="0" t="n">
        <f aca="false">_xlfn.SWITCH(LOWER(B277),  "bahnica", 1,  "baran", 2,  "jahnička", 3,  "baránok", 4,  "")</f>
        <v>1</v>
      </c>
      <c r="N277" s="0" t="s">
        <v>68</v>
      </c>
      <c r="O277" s="0" t="str">
        <f aca="false">IF(RIGHT(TRIM(D277),3)="100", LEFT(TRIM(D277),LEN(TRIM(D277))-3) &amp; "      00", "----")</f>
        <v>SD      00</v>
      </c>
      <c r="P277" s="0" t="n">
        <v>1</v>
      </c>
      <c r="S277" s="0" t="str">
        <f aca="false">IF(TRIM(E277)="","",SUBSTITUTE(E277," ",""))</f>
        <v/>
      </c>
      <c r="V277" s="0" t="str">
        <f aca="false">IF(TRIM(F277)="","",SUBSTITUTE(F277," ",""))</f>
        <v>SK000002242770</v>
      </c>
      <c r="W277" s="0" t="n">
        <v>1</v>
      </c>
    </row>
    <row r="278" customFormat="false" ht="13" hidden="false" customHeight="false" outlineLevel="0" collapsed="false">
      <c r="A278" s="0" t="s">
        <v>715</v>
      </c>
      <c r="B278" s="0" t="s">
        <v>64</v>
      </c>
      <c r="C278" s="0" t="s">
        <v>582</v>
      </c>
      <c r="D278" s="0" t="s">
        <v>74</v>
      </c>
      <c r="F278" s="0" t="s">
        <v>693</v>
      </c>
      <c r="G278" s="0" t="str">
        <f aca="false">LEFT(SUBSTITUTE(A278," ",""),2)</f>
        <v>SK</v>
      </c>
      <c r="H278" s="0" t="str">
        <f aca="false">RIGHT(SUBSTITUTE(A278," ",""),LEN(SUBSTITUTE(A278," ",""))-2)</f>
        <v>000003402955</v>
      </c>
      <c r="I278" s="12" t="n">
        <v>505700033</v>
      </c>
      <c r="J278" s="1" t="str">
        <f aca="false">RIGHT(SUBSTITUTE(A278," ",""),4)</f>
        <v>2955</v>
      </c>
      <c r="K278" s="13" t="n">
        <f aca="false">DATE(VALUE(RIGHT(C278,4)), VALUE(MID(C278,4,2)), VALUE(LEFT(C278,2)))</f>
        <v>43497</v>
      </c>
      <c r="L278" s="0" t="n">
        <f aca="false">_xlfn.SWITCH(LOWER(B278),  "bahnica", 1,  "baran", 2,  "jahnička", 3,  "baránok", 4,  "")</f>
        <v>1</v>
      </c>
      <c r="N278" s="0" t="s">
        <v>68</v>
      </c>
      <c r="O278" s="0" t="str">
        <f aca="false">IF(RIGHT(TRIM(D278),3)="100", LEFT(TRIM(D278),LEN(TRIM(D278))-3) &amp; "      00", "----")</f>
        <v>SD      00</v>
      </c>
      <c r="P278" s="0" t="n">
        <v>1</v>
      </c>
      <c r="S278" s="0" t="str">
        <f aca="false">IF(TRIM(E278)="","",SUBSTITUTE(E278," ",""))</f>
        <v/>
      </c>
      <c r="V278" s="0" t="str">
        <f aca="false">IF(TRIM(F278)="","",SUBSTITUTE(F278," ",""))</f>
        <v>SK000002242804</v>
      </c>
      <c r="W278" s="0" t="n">
        <v>1</v>
      </c>
    </row>
    <row r="279" customFormat="false" ht="13" hidden="false" customHeight="false" outlineLevel="0" collapsed="false">
      <c r="A279" s="0" t="s">
        <v>716</v>
      </c>
      <c r="B279" s="0" t="s">
        <v>64</v>
      </c>
      <c r="C279" s="0" t="s">
        <v>639</v>
      </c>
      <c r="D279" s="0" t="s">
        <v>74</v>
      </c>
      <c r="F279" s="0" t="s">
        <v>717</v>
      </c>
      <c r="G279" s="0" t="str">
        <f aca="false">LEFT(SUBSTITUTE(A279," ",""),2)</f>
        <v>SK</v>
      </c>
      <c r="H279" s="0" t="str">
        <f aca="false">RIGHT(SUBSTITUTE(A279," ",""),LEN(SUBSTITUTE(A279," ",""))-2)</f>
        <v>000003402956</v>
      </c>
      <c r="I279" s="12" t="n">
        <v>505700033</v>
      </c>
      <c r="J279" s="1" t="str">
        <f aca="false">RIGHT(SUBSTITUTE(A279," ",""),4)</f>
        <v>2956</v>
      </c>
      <c r="K279" s="13" t="n">
        <f aca="false">DATE(VALUE(RIGHT(C279,4)), VALUE(MID(C279,4,2)), VALUE(LEFT(C279,2)))</f>
        <v>43480</v>
      </c>
      <c r="L279" s="0" t="n">
        <f aca="false">_xlfn.SWITCH(LOWER(B279),  "bahnica", 1,  "baran", 2,  "jahnička", 3,  "baránok", 4,  "")</f>
        <v>1</v>
      </c>
      <c r="N279" s="0" t="s">
        <v>68</v>
      </c>
      <c r="O279" s="0" t="str">
        <f aca="false">IF(RIGHT(TRIM(D279),3)="100", LEFT(TRIM(D279),LEN(TRIM(D279))-3) &amp; "      00", "----")</f>
        <v>SD      00</v>
      </c>
      <c r="P279" s="0" t="n">
        <v>1</v>
      </c>
      <c r="S279" s="0" t="str">
        <f aca="false">IF(TRIM(E279)="","",SUBSTITUTE(E279," ",""))</f>
        <v/>
      </c>
      <c r="V279" s="0" t="str">
        <f aca="false">IF(TRIM(F279)="","",SUBSTITUTE(F279," ",""))</f>
        <v>SK000003103211</v>
      </c>
      <c r="W279" s="0" t="n">
        <v>1</v>
      </c>
    </row>
    <row r="280" customFormat="false" ht="13" hidden="false" customHeight="false" outlineLevel="0" collapsed="false">
      <c r="A280" s="0" t="s">
        <v>718</v>
      </c>
      <c r="B280" s="0" t="s">
        <v>64</v>
      </c>
      <c r="C280" s="0" t="s">
        <v>566</v>
      </c>
      <c r="D280" s="0" t="s">
        <v>74</v>
      </c>
      <c r="F280" s="0" t="s">
        <v>719</v>
      </c>
      <c r="G280" s="0" t="str">
        <f aca="false">LEFT(SUBSTITUTE(A280," ",""),2)</f>
        <v>SK</v>
      </c>
      <c r="H280" s="0" t="str">
        <f aca="false">RIGHT(SUBSTITUTE(A280," ",""),LEN(SUBSTITUTE(A280," ",""))-2)</f>
        <v>000003402958</v>
      </c>
      <c r="I280" s="12" t="n">
        <v>505700033</v>
      </c>
      <c r="J280" s="1" t="str">
        <f aca="false">RIGHT(SUBSTITUTE(A280," ",""),4)</f>
        <v>2958</v>
      </c>
      <c r="K280" s="13" t="n">
        <f aca="false">DATE(VALUE(RIGHT(C280,4)), VALUE(MID(C280,4,2)), VALUE(LEFT(C280,2)))</f>
        <v>43486</v>
      </c>
      <c r="L280" s="0" t="n">
        <f aca="false">_xlfn.SWITCH(LOWER(B280),  "bahnica", 1,  "baran", 2,  "jahnička", 3,  "baránok", 4,  "")</f>
        <v>1</v>
      </c>
      <c r="N280" s="0" t="s">
        <v>68</v>
      </c>
      <c r="O280" s="0" t="str">
        <f aca="false">IF(RIGHT(TRIM(D280),3)="100", LEFT(TRIM(D280),LEN(TRIM(D280))-3) &amp; "      00", "----")</f>
        <v>SD      00</v>
      </c>
      <c r="P280" s="0" t="n">
        <v>1</v>
      </c>
      <c r="S280" s="0" t="str">
        <f aca="false">IF(TRIM(E280)="","",SUBSTITUTE(E280," ",""))</f>
        <v/>
      </c>
      <c r="V280" s="0" t="str">
        <f aca="false">IF(TRIM(F280)="","",SUBSTITUTE(F280," ",""))</f>
        <v>SK000002265305</v>
      </c>
      <c r="W280" s="0" t="n">
        <v>1</v>
      </c>
    </row>
    <row r="281" customFormat="false" ht="13" hidden="false" customHeight="false" outlineLevel="0" collapsed="false">
      <c r="A281" s="0" t="s">
        <v>720</v>
      </c>
      <c r="B281" s="0" t="s">
        <v>64</v>
      </c>
      <c r="C281" s="0" t="s">
        <v>566</v>
      </c>
      <c r="D281" s="0" t="s">
        <v>74</v>
      </c>
      <c r="F281" s="0" t="s">
        <v>719</v>
      </c>
      <c r="G281" s="0" t="str">
        <f aca="false">LEFT(SUBSTITUTE(A281," ",""),2)</f>
        <v>SK</v>
      </c>
      <c r="H281" s="0" t="str">
        <f aca="false">RIGHT(SUBSTITUTE(A281," ",""),LEN(SUBSTITUTE(A281," ",""))-2)</f>
        <v>000003402959</v>
      </c>
      <c r="I281" s="12" t="n">
        <v>505700033</v>
      </c>
      <c r="J281" s="1" t="str">
        <f aca="false">RIGHT(SUBSTITUTE(A281," ",""),4)</f>
        <v>2959</v>
      </c>
      <c r="K281" s="13" t="n">
        <f aca="false">DATE(VALUE(RIGHT(C281,4)), VALUE(MID(C281,4,2)), VALUE(LEFT(C281,2)))</f>
        <v>43486</v>
      </c>
      <c r="L281" s="0" t="n">
        <f aca="false">_xlfn.SWITCH(LOWER(B281),  "bahnica", 1,  "baran", 2,  "jahnička", 3,  "baránok", 4,  "")</f>
        <v>1</v>
      </c>
      <c r="N281" s="0" t="s">
        <v>68</v>
      </c>
      <c r="O281" s="0" t="str">
        <f aca="false">IF(RIGHT(TRIM(D281),3)="100", LEFT(TRIM(D281),LEN(TRIM(D281))-3) &amp; "      00", "----")</f>
        <v>SD      00</v>
      </c>
      <c r="P281" s="0" t="n">
        <v>1</v>
      </c>
      <c r="S281" s="0" t="str">
        <f aca="false">IF(TRIM(E281)="","",SUBSTITUTE(E281," ",""))</f>
        <v/>
      </c>
      <c r="V281" s="0" t="str">
        <f aca="false">IF(TRIM(F281)="","",SUBSTITUTE(F281," ",""))</f>
        <v>SK000002265305</v>
      </c>
      <c r="W281" s="0" t="n">
        <v>1</v>
      </c>
    </row>
    <row r="282" customFormat="false" ht="13" hidden="false" customHeight="false" outlineLevel="0" collapsed="false">
      <c r="A282" s="0" t="s">
        <v>721</v>
      </c>
      <c r="B282" s="0" t="s">
        <v>64</v>
      </c>
      <c r="C282" s="0" t="s">
        <v>544</v>
      </c>
      <c r="D282" s="0" t="s">
        <v>74</v>
      </c>
      <c r="F282" s="0" t="s">
        <v>722</v>
      </c>
      <c r="G282" s="0" t="str">
        <f aca="false">LEFT(SUBSTITUTE(A282," ",""),2)</f>
        <v>SK</v>
      </c>
      <c r="H282" s="0" t="str">
        <f aca="false">RIGHT(SUBSTITUTE(A282," ",""),LEN(SUBSTITUTE(A282," ",""))-2)</f>
        <v>000003402961</v>
      </c>
      <c r="I282" s="12" t="n">
        <v>505700033</v>
      </c>
      <c r="J282" s="1" t="str">
        <f aca="false">RIGHT(SUBSTITUTE(A282," ",""),4)</f>
        <v>2961</v>
      </c>
      <c r="K282" s="13" t="n">
        <f aca="false">DATE(VALUE(RIGHT(C282,4)), VALUE(MID(C282,4,2)), VALUE(LEFT(C282,2)))</f>
        <v>43490</v>
      </c>
      <c r="L282" s="0" t="n">
        <f aca="false">_xlfn.SWITCH(LOWER(B282),  "bahnica", 1,  "baran", 2,  "jahnička", 3,  "baránok", 4,  "")</f>
        <v>1</v>
      </c>
      <c r="N282" s="0" t="s">
        <v>68</v>
      </c>
      <c r="O282" s="0" t="str">
        <f aca="false">IF(RIGHT(TRIM(D282),3)="100", LEFT(TRIM(D282),LEN(TRIM(D282))-3) &amp; "      00", "----")</f>
        <v>SD      00</v>
      </c>
      <c r="P282" s="0" t="n">
        <v>1</v>
      </c>
      <c r="S282" s="0" t="str">
        <f aca="false">IF(TRIM(E282)="","",SUBSTITUTE(E282," ",""))</f>
        <v/>
      </c>
      <c r="V282" s="0" t="str">
        <f aca="false">IF(TRIM(F282)="","",SUBSTITUTE(F282," ",""))</f>
        <v>SK000002429198</v>
      </c>
      <c r="W282" s="0" t="n">
        <v>1</v>
      </c>
    </row>
    <row r="283" customFormat="false" ht="13" hidden="false" customHeight="false" outlineLevel="0" collapsed="false">
      <c r="A283" s="0" t="s">
        <v>723</v>
      </c>
      <c r="B283" s="0" t="s">
        <v>64</v>
      </c>
      <c r="C283" s="0" t="s">
        <v>544</v>
      </c>
      <c r="D283" s="0" t="s">
        <v>74</v>
      </c>
      <c r="F283" s="0" t="s">
        <v>722</v>
      </c>
      <c r="G283" s="0" t="str">
        <f aca="false">LEFT(SUBSTITUTE(A283," ",""),2)</f>
        <v>SK</v>
      </c>
      <c r="H283" s="0" t="str">
        <f aca="false">RIGHT(SUBSTITUTE(A283," ",""),LEN(SUBSTITUTE(A283," ",""))-2)</f>
        <v>000003402962</v>
      </c>
      <c r="I283" s="12" t="n">
        <v>505700033</v>
      </c>
      <c r="J283" s="1" t="str">
        <f aca="false">RIGHT(SUBSTITUTE(A283," ",""),4)</f>
        <v>2962</v>
      </c>
      <c r="K283" s="13" t="n">
        <f aca="false">DATE(VALUE(RIGHT(C283,4)), VALUE(MID(C283,4,2)), VALUE(LEFT(C283,2)))</f>
        <v>43490</v>
      </c>
      <c r="L283" s="0" t="n">
        <f aca="false">_xlfn.SWITCH(LOWER(B283),  "bahnica", 1,  "baran", 2,  "jahnička", 3,  "baránok", 4,  "")</f>
        <v>1</v>
      </c>
      <c r="N283" s="0" t="s">
        <v>68</v>
      </c>
      <c r="O283" s="0" t="str">
        <f aca="false">IF(RIGHT(TRIM(D283),3)="100", LEFT(TRIM(D283),LEN(TRIM(D283))-3) &amp; "      00", "----")</f>
        <v>SD      00</v>
      </c>
      <c r="P283" s="0" t="n">
        <v>1</v>
      </c>
      <c r="S283" s="0" t="str">
        <f aca="false">IF(TRIM(E283)="","",SUBSTITUTE(E283," ",""))</f>
        <v/>
      </c>
      <c r="V283" s="0" t="str">
        <f aca="false">IF(TRIM(F283)="","",SUBSTITUTE(F283," ",""))</f>
        <v>SK000002429198</v>
      </c>
      <c r="W283" s="0" t="n">
        <v>1</v>
      </c>
    </row>
    <row r="284" customFormat="false" ht="13" hidden="false" customHeight="false" outlineLevel="0" collapsed="false">
      <c r="A284" s="0" t="s">
        <v>724</v>
      </c>
      <c r="B284" s="0" t="s">
        <v>64</v>
      </c>
      <c r="C284" s="0" t="s">
        <v>547</v>
      </c>
      <c r="D284" s="0" t="s">
        <v>74</v>
      </c>
      <c r="F284" s="0" t="s">
        <v>725</v>
      </c>
      <c r="G284" s="0" t="str">
        <f aca="false">LEFT(SUBSTITUTE(A284," ",""),2)</f>
        <v>SK</v>
      </c>
      <c r="H284" s="0" t="str">
        <f aca="false">RIGHT(SUBSTITUTE(A284," ",""),LEN(SUBSTITUTE(A284," ",""))-2)</f>
        <v>000003402963</v>
      </c>
      <c r="I284" s="12" t="n">
        <v>505700033</v>
      </c>
      <c r="J284" s="1" t="str">
        <f aca="false">RIGHT(SUBSTITUTE(A284," ",""),4)</f>
        <v>2963</v>
      </c>
      <c r="K284" s="13" t="n">
        <f aca="false">DATE(VALUE(RIGHT(C284,4)), VALUE(MID(C284,4,2)), VALUE(LEFT(C284,2)))</f>
        <v>43492</v>
      </c>
      <c r="L284" s="0" t="n">
        <f aca="false">_xlfn.SWITCH(LOWER(B284),  "bahnica", 1,  "baran", 2,  "jahnička", 3,  "baránok", 4,  "")</f>
        <v>1</v>
      </c>
      <c r="N284" s="0" t="s">
        <v>68</v>
      </c>
      <c r="O284" s="0" t="str">
        <f aca="false">IF(RIGHT(TRIM(D284),3)="100", LEFT(TRIM(D284),LEN(TRIM(D284))-3) &amp; "      00", "----")</f>
        <v>SD      00</v>
      </c>
      <c r="P284" s="0" t="n">
        <v>1</v>
      </c>
      <c r="S284" s="0" t="str">
        <f aca="false">IF(TRIM(E284)="","",SUBSTITUTE(E284," ",""))</f>
        <v/>
      </c>
      <c r="V284" s="0" t="str">
        <f aca="false">IF(TRIM(F284)="","",SUBSTITUTE(F284," ",""))</f>
        <v>SK000002429215</v>
      </c>
      <c r="W284" s="0" t="n">
        <v>1</v>
      </c>
    </row>
    <row r="285" customFormat="false" ht="13" hidden="false" customHeight="false" outlineLevel="0" collapsed="false">
      <c r="A285" s="0" t="s">
        <v>726</v>
      </c>
      <c r="B285" s="0" t="s">
        <v>64</v>
      </c>
      <c r="C285" s="0" t="s">
        <v>547</v>
      </c>
      <c r="D285" s="0" t="s">
        <v>74</v>
      </c>
      <c r="F285" s="0" t="s">
        <v>725</v>
      </c>
      <c r="G285" s="0" t="str">
        <f aca="false">LEFT(SUBSTITUTE(A285," ",""),2)</f>
        <v>SK</v>
      </c>
      <c r="H285" s="0" t="str">
        <f aca="false">RIGHT(SUBSTITUTE(A285," ",""),LEN(SUBSTITUTE(A285," ",""))-2)</f>
        <v>000003402964</v>
      </c>
      <c r="I285" s="12" t="n">
        <v>505700033</v>
      </c>
      <c r="J285" s="1" t="str">
        <f aca="false">RIGHT(SUBSTITUTE(A285," ",""),4)</f>
        <v>2964</v>
      </c>
      <c r="K285" s="13" t="n">
        <f aca="false">DATE(VALUE(RIGHT(C285,4)), VALUE(MID(C285,4,2)), VALUE(LEFT(C285,2)))</f>
        <v>43492</v>
      </c>
      <c r="L285" s="0" t="n">
        <f aca="false">_xlfn.SWITCH(LOWER(B285),  "bahnica", 1,  "baran", 2,  "jahnička", 3,  "baránok", 4,  "")</f>
        <v>1</v>
      </c>
      <c r="N285" s="0" t="s">
        <v>68</v>
      </c>
      <c r="O285" s="0" t="str">
        <f aca="false">IF(RIGHT(TRIM(D285),3)="100", LEFT(TRIM(D285),LEN(TRIM(D285))-3) &amp; "      00", "----")</f>
        <v>SD      00</v>
      </c>
      <c r="P285" s="0" t="n">
        <v>1</v>
      </c>
      <c r="S285" s="0" t="str">
        <f aca="false">IF(TRIM(E285)="","",SUBSTITUTE(E285," ",""))</f>
        <v/>
      </c>
      <c r="V285" s="0" t="str">
        <f aca="false">IF(TRIM(F285)="","",SUBSTITUTE(F285," ",""))</f>
        <v>SK000002429215</v>
      </c>
      <c r="W285" s="0" t="n">
        <v>1</v>
      </c>
    </row>
    <row r="286" customFormat="false" ht="13" hidden="false" customHeight="false" outlineLevel="0" collapsed="false">
      <c r="A286" s="0" t="s">
        <v>727</v>
      </c>
      <c r="B286" s="0" t="s">
        <v>64</v>
      </c>
      <c r="C286" s="0" t="s">
        <v>623</v>
      </c>
      <c r="D286" s="0" t="s">
        <v>74</v>
      </c>
      <c r="F286" s="0" t="s">
        <v>197</v>
      </c>
      <c r="G286" s="0" t="str">
        <f aca="false">LEFT(SUBSTITUTE(A286," ",""),2)</f>
        <v>SK</v>
      </c>
      <c r="H286" s="0" t="str">
        <f aca="false">RIGHT(SUBSTITUTE(A286," ",""),LEN(SUBSTITUTE(A286," ",""))-2)</f>
        <v>000003402967</v>
      </c>
      <c r="I286" s="12" t="n">
        <v>505700033</v>
      </c>
      <c r="J286" s="1" t="str">
        <f aca="false">RIGHT(SUBSTITUTE(A286," ",""),4)</f>
        <v>2967</v>
      </c>
      <c r="K286" s="13" t="n">
        <f aca="false">DATE(VALUE(RIGHT(C286,4)), VALUE(MID(C286,4,2)), VALUE(LEFT(C286,2)))</f>
        <v>43487</v>
      </c>
      <c r="L286" s="0" t="n">
        <f aca="false">_xlfn.SWITCH(LOWER(B286),  "bahnica", 1,  "baran", 2,  "jahnička", 3,  "baránok", 4,  "")</f>
        <v>1</v>
      </c>
      <c r="N286" s="0" t="s">
        <v>68</v>
      </c>
      <c r="O286" s="0" t="str">
        <f aca="false">IF(RIGHT(TRIM(D286),3)="100", LEFT(TRIM(D286),LEN(TRIM(D286))-3) &amp; "      00", "----")</f>
        <v>SD      00</v>
      </c>
      <c r="P286" s="0" t="n">
        <v>1</v>
      </c>
      <c r="S286" s="0" t="str">
        <f aca="false">IF(TRIM(E286)="","",SUBSTITUTE(E286," ",""))</f>
        <v/>
      </c>
      <c r="V286" s="0" t="str">
        <f aca="false">IF(TRIM(F286)="","",SUBSTITUTE(F286," ",""))</f>
        <v>SK000002582732</v>
      </c>
      <c r="W286" s="0" t="n">
        <v>1</v>
      </c>
    </row>
    <row r="287" customFormat="false" ht="13" hidden="false" customHeight="false" outlineLevel="0" collapsed="false">
      <c r="A287" s="0" t="s">
        <v>728</v>
      </c>
      <c r="B287" s="0" t="s">
        <v>64</v>
      </c>
      <c r="C287" s="0" t="s">
        <v>623</v>
      </c>
      <c r="D287" s="0" t="s">
        <v>74</v>
      </c>
      <c r="F287" s="0" t="s">
        <v>729</v>
      </c>
      <c r="G287" s="0" t="str">
        <f aca="false">LEFT(SUBSTITUTE(A287," ",""),2)</f>
        <v>SK</v>
      </c>
      <c r="H287" s="0" t="str">
        <f aca="false">RIGHT(SUBSTITUTE(A287," ",""),LEN(SUBSTITUTE(A287," ",""))-2)</f>
        <v>000003402968</v>
      </c>
      <c r="I287" s="12" t="n">
        <v>505700033</v>
      </c>
      <c r="J287" s="1" t="str">
        <f aca="false">RIGHT(SUBSTITUTE(A287," ",""),4)</f>
        <v>2968</v>
      </c>
      <c r="K287" s="13" t="n">
        <f aca="false">DATE(VALUE(RIGHT(C287,4)), VALUE(MID(C287,4,2)), VALUE(LEFT(C287,2)))</f>
        <v>43487</v>
      </c>
      <c r="L287" s="0" t="n">
        <f aca="false">_xlfn.SWITCH(LOWER(B287),  "bahnica", 1,  "baran", 2,  "jahnička", 3,  "baránok", 4,  "")</f>
        <v>1</v>
      </c>
      <c r="N287" s="0" t="s">
        <v>68</v>
      </c>
      <c r="O287" s="0" t="str">
        <f aca="false">IF(RIGHT(TRIM(D287),3)="100", LEFT(TRIM(D287),LEN(TRIM(D287))-3) &amp; "      00", "----")</f>
        <v>SD      00</v>
      </c>
      <c r="P287" s="0" t="n">
        <v>1</v>
      </c>
      <c r="S287" s="0" t="str">
        <f aca="false">IF(TRIM(E287)="","",SUBSTITUTE(E287," ",""))</f>
        <v/>
      </c>
      <c r="V287" s="0" t="str">
        <f aca="false">IF(TRIM(F287)="","",SUBSTITUTE(F287," ",""))</f>
        <v>SK000002365259</v>
      </c>
      <c r="W287" s="0" t="n">
        <v>1</v>
      </c>
    </row>
    <row r="288" customFormat="false" ht="13" hidden="false" customHeight="false" outlineLevel="0" collapsed="false">
      <c r="A288" s="0" t="s">
        <v>730</v>
      </c>
      <c r="B288" s="0" t="s">
        <v>64</v>
      </c>
      <c r="C288" s="0" t="s">
        <v>500</v>
      </c>
      <c r="D288" s="0" t="s">
        <v>74</v>
      </c>
      <c r="F288" s="0" t="s">
        <v>689</v>
      </c>
      <c r="G288" s="0" t="str">
        <f aca="false">LEFT(SUBSTITUTE(A288," ",""),2)</f>
        <v>SK</v>
      </c>
      <c r="H288" s="0" t="str">
        <f aca="false">RIGHT(SUBSTITUTE(A288," ",""),LEN(SUBSTITUTE(A288," ",""))-2)</f>
        <v>000003402971</v>
      </c>
      <c r="I288" s="12" t="n">
        <v>505700033</v>
      </c>
      <c r="J288" s="1" t="str">
        <f aca="false">RIGHT(SUBSTITUTE(A288," ",""),4)</f>
        <v>2971</v>
      </c>
      <c r="K288" s="13" t="n">
        <f aca="false">DATE(VALUE(RIGHT(C288,4)), VALUE(MID(C288,4,2)), VALUE(LEFT(C288,2)))</f>
        <v>43488</v>
      </c>
      <c r="L288" s="0" t="n">
        <f aca="false">_xlfn.SWITCH(LOWER(B288),  "bahnica", 1,  "baran", 2,  "jahnička", 3,  "baránok", 4,  "")</f>
        <v>1</v>
      </c>
      <c r="N288" s="0" t="s">
        <v>68</v>
      </c>
      <c r="O288" s="0" t="str">
        <f aca="false">IF(RIGHT(TRIM(D288),3)="100", LEFT(TRIM(D288),LEN(TRIM(D288))-3) &amp; "      00", "----")</f>
        <v>SD      00</v>
      </c>
      <c r="P288" s="0" t="n">
        <v>1</v>
      </c>
      <c r="S288" s="0" t="str">
        <f aca="false">IF(TRIM(E288)="","",SUBSTITUTE(E288," ",""))</f>
        <v/>
      </c>
      <c r="V288" s="0" t="str">
        <f aca="false">IF(TRIM(F288)="","",SUBSTITUTE(F288," ",""))</f>
        <v>SK000002365302</v>
      </c>
      <c r="W288" s="0" t="n">
        <v>1</v>
      </c>
    </row>
    <row r="289" customFormat="false" ht="13" hidden="false" customHeight="false" outlineLevel="0" collapsed="false">
      <c r="A289" s="0" t="s">
        <v>731</v>
      </c>
      <c r="B289" s="0" t="s">
        <v>64</v>
      </c>
      <c r="C289" s="0" t="s">
        <v>558</v>
      </c>
      <c r="D289" s="0" t="s">
        <v>74</v>
      </c>
      <c r="F289" s="0" t="s">
        <v>732</v>
      </c>
      <c r="G289" s="0" t="str">
        <f aca="false">LEFT(SUBSTITUTE(A289," ",""),2)</f>
        <v>SK</v>
      </c>
      <c r="H289" s="0" t="str">
        <f aca="false">RIGHT(SUBSTITUTE(A289," ",""),LEN(SUBSTITUTE(A289," ",""))-2)</f>
        <v>000003402980</v>
      </c>
      <c r="I289" s="12" t="n">
        <v>505700033</v>
      </c>
      <c r="J289" s="1" t="str">
        <f aca="false">RIGHT(SUBSTITUTE(A289," ",""),4)</f>
        <v>2980</v>
      </c>
      <c r="K289" s="13" t="n">
        <f aca="false">DATE(VALUE(RIGHT(C289,4)), VALUE(MID(C289,4,2)), VALUE(LEFT(C289,2)))</f>
        <v>43491</v>
      </c>
      <c r="L289" s="0" t="n">
        <f aca="false">_xlfn.SWITCH(LOWER(B289),  "bahnica", 1,  "baran", 2,  "jahnička", 3,  "baránok", 4,  "")</f>
        <v>1</v>
      </c>
      <c r="N289" s="0" t="s">
        <v>68</v>
      </c>
      <c r="O289" s="0" t="str">
        <f aca="false">IF(RIGHT(TRIM(D289),3)="100", LEFT(TRIM(D289),LEN(TRIM(D289))-3) &amp; "      00", "----")</f>
        <v>SD      00</v>
      </c>
      <c r="P289" s="0" t="n">
        <v>1</v>
      </c>
      <c r="S289" s="0" t="str">
        <f aca="false">IF(TRIM(E289)="","",SUBSTITUTE(E289," ",""))</f>
        <v/>
      </c>
      <c r="V289" s="0" t="str">
        <f aca="false">IF(TRIM(F289)="","",SUBSTITUTE(F289," ",""))</f>
        <v>SK000002365245</v>
      </c>
      <c r="W289" s="0" t="n">
        <v>1</v>
      </c>
    </row>
    <row r="290" customFormat="false" ht="13" hidden="false" customHeight="false" outlineLevel="0" collapsed="false">
      <c r="A290" s="0" t="s">
        <v>733</v>
      </c>
      <c r="B290" s="0" t="s">
        <v>64</v>
      </c>
      <c r="C290" s="0" t="s">
        <v>588</v>
      </c>
      <c r="D290" s="0" t="s">
        <v>74</v>
      </c>
      <c r="F290" s="0" t="s">
        <v>734</v>
      </c>
      <c r="G290" s="0" t="str">
        <f aca="false">LEFT(SUBSTITUTE(A290," ",""),2)</f>
        <v>SK</v>
      </c>
      <c r="H290" s="0" t="str">
        <f aca="false">RIGHT(SUBSTITUTE(A290," ",""),LEN(SUBSTITUTE(A290," ",""))-2)</f>
        <v>000003402983</v>
      </c>
      <c r="I290" s="12" t="n">
        <v>505700033</v>
      </c>
      <c r="J290" s="1" t="str">
        <f aca="false">RIGHT(SUBSTITUTE(A290," ",""),4)</f>
        <v>2983</v>
      </c>
      <c r="K290" s="13" t="n">
        <f aca="false">DATE(VALUE(RIGHT(C290,4)), VALUE(MID(C290,4,2)), VALUE(LEFT(C290,2)))</f>
        <v>43493</v>
      </c>
      <c r="L290" s="0" t="n">
        <f aca="false">_xlfn.SWITCH(LOWER(B290),  "bahnica", 1,  "baran", 2,  "jahnička", 3,  "baránok", 4,  "")</f>
        <v>1</v>
      </c>
      <c r="N290" s="0" t="s">
        <v>68</v>
      </c>
      <c r="O290" s="0" t="str">
        <f aca="false">IF(RIGHT(TRIM(D290),3)="100", LEFT(TRIM(D290),LEN(TRIM(D290))-3) &amp; "      00", "----")</f>
        <v>SD      00</v>
      </c>
      <c r="P290" s="0" t="n">
        <v>1</v>
      </c>
      <c r="S290" s="0" t="str">
        <f aca="false">IF(TRIM(E290)="","",SUBSTITUTE(E290," ",""))</f>
        <v/>
      </c>
      <c r="V290" s="0" t="str">
        <f aca="false">IF(TRIM(F290)="","",SUBSTITUTE(F290," ",""))</f>
        <v>SK000002582813</v>
      </c>
      <c r="W290" s="0" t="n">
        <v>1</v>
      </c>
    </row>
    <row r="291" customFormat="false" ht="13" hidden="false" customHeight="false" outlineLevel="0" collapsed="false">
      <c r="A291" s="0" t="s">
        <v>735</v>
      </c>
      <c r="B291" s="0" t="s">
        <v>64</v>
      </c>
      <c r="C291" s="0" t="s">
        <v>588</v>
      </c>
      <c r="D291" s="0" t="s">
        <v>74</v>
      </c>
      <c r="F291" s="0" t="s">
        <v>734</v>
      </c>
      <c r="G291" s="0" t="str">
        <f aca="false">LEFT(SUBSTITUTE(A291," ",""),2)</f>
        <v>SK</v>
      </c>
      <c r="H291" s="0" t="str">
        <f aca="false">RIGHT(SUBSTITUTE(A291," ",""),LEN(SUBSTITUTE(A291," ",""))-2)</f>
        <v>000003402984</v>
      </c>
      <c r="I291" s="12" t="n">
        <v>505700033</v>
      </c>
      <c r="J291" s="1" t="str">
        <f aca="false">RIGHT(SUBSTITUTE(A291," ",""),4)</f>
        <v>2984</v>
      </c>
      <c r="K291" s="13" t="n">
        <f aca="false">DATE(VALUE(RIGHT(C291,4)), VALUE(MID(C291,4,2)), VALUE(LEFT(C291,2)))</f>
        <v>43493</v>
      </c>
      <c r="L291" s="0" t="n">
        <f aca="false">_xlfn.SWITCH(LOWER(B291),  "bahnica", 1,  "baran", 2,  "jahnička", 3,  "baránok", 4,  "")</f>
        <v>1</v>
      </c>
      <c r="N291" s="0" t="s">
        <v>68</v>
      </c>
      <c r="O291" s="0" t="str">
        <f aca="false">IF(RIGHT(TRIM(D291),3)="100", LEFT(TRIM(D291),LEN(TRIM(D291))-3) &amp; "      00", "----")</f>
        <v>SD      00</v>
      </c>
      <c r="P291" s="0" t="n">
        <v>1</v>
      </c>
      <c r="S291" s="0" t="str">
        <f aca="false">IF(TRIM(E291)="","",SUBSTITUTE(E291," ",""))</f>
        <v/>
      </c>
      <c r="V291" s="0" t="str">
        <f aca="false">IF(TRIM(F291)="","",SUBSTITUTE(F291," ",""))</f>
        <v>SK000002582813</v>
      </c>
      <c r="W291" s="0" t="n">
        <v>1</v>
      </c>
    </row>
    <row r="292" customFormat="false" ht="13" hidden="false" customHeight="false" outlineLevel="0" collapsed="false">
      <c r="A292" s="0" t="s">
        <v>736</v>
      </c>
      <c r="B292" s="0" t="s">
        <v>64</v>
      </c>
      <c r="C292" s="0" t="s">
        <v>639</v>
      </c>
      <c r="D292" s="0" t="s">
        <v>74</v>
      </c>
      <c r="F292" s="0" t="s">
        <v>432</v>
      </c>
      <c r="G292" s="0" t="str">
        <f aca="false">LEFT(SUBSTITUTE(A292," ",""),2)</f>
        <v>SK</v>
      </c>
      <c r="H292" s="0" t="str">
        <f aca="false">RIGHT(SUBSTITUTE(A292," ",""),LEN(SUBSTITUTE(A292," ",""))-2)</f>
        <v>000003402986</v>
      </c>
      <c r="I292" s="12" t="n">
        <v>505700033</v>
      </c>
      <c r="J292" s="1" t="str">
        <f aca="false">RIGHT(SUBSTITUTE(A292," ",""),4)</f>
        <v>2986</v>
      </c>
      <c r="K292" s="13" t="n">
        <f aca="false">DATE(VALUE(RIGHT(C292,4)), VALUE(MID(C292,4,2)), VALUE(LEFT(C292,2)))</f>
        <v>43480</v>
      </c>
      <c r="L292" s="0" t="n">
        <f aca="false">_xlfn.SWITCH(LOWER(B292),  "bahnica", 1,  "baran", 2,  "jahnička", 3,  "baránok", 4,  "")</f>
        <v>1</v>
      </c>
      <c r="N292" s="0" t="s">
        <v>68</v>
      </c>
      <c r="O292" s="0" t="str">
        <f aca="false">IF(RIGHT(TRIM(D292),3)="100", LEFT(TRIM(D292),LEN(TRIM(D292))-3) &amp; "      00", "----")</f>
        <v>SD      00</v>
      </c>
      <c r="P292" s="0" t="n">
        <v>1</v>
      </c>
      <c r="S292" s="0" t="str">
        <f aca="false">IF(TRIM(E292)="","",SUBSTITUTE(E292," ",""))</f>
        <v/>
      </c>
      <c r="V292" s="0" t="str">
        <f aca="false">IF(TRIM(F292)="","",SUBSTITUTE(F292," ",""))</f>
        <v>SK000002582722</v>
      </c>
      <c r="W292" s="0" t="n">
        <v>1</v>
      </c>
    </row>
    <row r="293" customFormat="false" ht="13" hidden="false" customHeight="false" outlineLevel="0" collapsed="false">
      <c r="A293" s="0" t="s">
        <v>737</v>
      </c>
      <c r="B293" s="0" t="s">
        <v>64</v>
      </c>
      <c r="C293" s="0" t="s">
        <v>611</v>
      </c>
      <c r="D293" s="0" t="s">
        <v>74</v>
      </c>
      <c r="F293" s="0" t="s">
        <v>738</v>
      </c>
      <c r="G293" s="0" t="str">
        <f aca="false">LEFT(SUBSTITUTE(A293," ",""),2)</f>
        <v>SK</v>
      </c>
      <c r="H293" s="0" t="str">
        <f aca="false">RIGHT(SUBSTITUTE(A293," ",""),LEN(SUBSTITUTE(A293," ",""))-2)</f>
        <v>000003402991</v>
      </c>
      <c r="I293" s="12" t="n">
        <v>505700033</v>
      </c>
      <c r="J293" s="1" t="str">
        <f aca="false">RIGHT(SUBSTITUTE(A293," ",""),4)</f>
        <v>2991</v>
      </c>
      <c r="K293" s="13" t="n">
        <f aca="false">DATE(VALUE(RIGHT(C293,4)), VALUE(MID(C293,4,2)), VALUE(LEFT(C293,2)))</f>
        <v>43494</v>
      </c>
      <c r="L293" s="0" t="n">
        <f aca="false">_xlfn.SWITCH(LOWER(B293),  "bahnica", 1,  "baran", 2,  "jahnička", 3,  "baránok", 4,  "")</f>
        <v>1</v>
      </c>
      <c r="N293" s="0" t="s">
        <v>68</v>
      </c>
      <c r="O293" s="0" t="str">
        <f aca="false">IF(RIGHT(TRIM(D293),3)="100", LEFT(TRIM(D293),LEN(TRIM(D293))-3) &amp; "      00", "----")</f>
        <v>SD      00</v>
      </c>
      <c r="P293" s="0" t="n">
        <v>1</v>
      </c>
      <c r="S293" s="0" t="str">
        <f aca="false">IF(TRIM(E293)="","",SUBSTITUTE(E293," ",""))</f>
        <v/>
      </c>
      <c r="V293" s="0" t="str">
        <f aca="false">IF(TRIM(F293)="","",SUBSTITUTE(F293," ",""))</f>
        <v>SK000002010364</v>
      </c>
      <c r="W293" s="0" t="n">
        <v>1</v>
      </c>
    </row>
    <row r="294" customFormat="false" ht="13" hidden="false" customHeight="false" outlineLevel="0" collapsed="false">
      <c r="A294" s="0" t="s">
        <v>739</v>
      </c>
      <c r="B294" s="0" t="s">
        <v>64</v>
      </c>
      <c r="C294" s="0" t="s">
        <v>631</v>
      </c>
      <c r="D294" s="0" t="s">
        <v>74</v>
      </c>
      <c r="F294" s="0" t="s">
        <v>308</v>
      </c>
      <c r="G294" s="0" t="str">
        <f aca="false">LEFT(SUBSTITUTE(A294," ",""),2)</f>
        <v>SK</v>
      </c>
      <c r="H294" s="0" t="str">
        <f aca="false">RIGHT(SUBSTITUTE(A294," ",""),LEN(SUBSTITUTE(A294," ",""))-2)</f>
        <v>000003402992</v>
      </c>
      <c r="I294" s="12" t="n">
        <v>505700033</v>
      </c>
      <c r="J294" s="1" t="str">
        <f aca="false">RIGHT(SUBSTITUTE(A294," ",""),4)</f>
        <v>2992</v>
      </c>
      <c r="K294" s="13" t="n">
        <f aca="false">DATE(VALUE(RIGHT(C294,4)), VALUE(MID(C294,4,2)), VALUE(LEFT(C294,2)))</f>
        <v>43495</v>
      </c>
      <c r="L294" s="0" t="n">
        <f aca="false">_xlfn.SWITCH(LOWER(B294),  "bahnica", 1,  "baran", 2,  "jahnička", 3,  "baránok", 4,  "")</f>
        <v>1</v>
      </c>
      <c r="N294" s="0" t="s">
        <v>68</v>
      </c>
      <c r="O294" s="0" t="str">
        <f aca="false">IF(RIGHT(TRIM(D294),3)="100", LEFT(TRIM(D294),LEN(TRIM(D294))-3) &amp; "      00", "----")</f>
        <v>SD      00</v>
      </c>
      <c r="P294" s="0" t="n">
        <v>1</v>
      </c>
      <c r="S294" s="0" t="str">
        <f aca="false">IF(TRIM(E294)="","",SUBSTITUTE(E294," ",""))</f>
        <v/>
      </c>
      <c r="V294" s="0" t="str">
        <f aca="false">IF(TRIM(F294)="","",SUBSTITUTE(F294," ",""))</f>
        <v>SK000002010283</v>
      </c>
      <c r="W294" s="0" t="n">
        <v>1</v>
      </c>
    </row>
    <row r="295" customFormat="false" ht="13" hidden="false" customHeight="false" outlineLevel="0" collapsed="false">
      <c r="A295" s="0" t="s">
        <v>740</v>
      </c>
      <c r="B295" s="0" t="s">
        <v>64</v>
      </c>
      <c r="C295" s="0" t="s">
        <v>741</v>
      </c>
      <c r="D295" s="0" t="s">
        <v>74</v>
      </c>
      <c r="F295" s="0" t="s">
        <v>742</v>
      </c>
      <c r="G295" s="0" t="str">
        <f aca="false">LEFT(SUBSTITUTE(A295," ",""),2)</f>
        <v>SK</v>
      </c>
      <c r="H295" s="0" t="str">
        <f aca="false">RIGHT(SUBSTITUTE(A295," ",""),LEN(SUBSTITUTE(A295," ",""))-2)</f>
        <v>000003407262</v>
      </c>
      <c r="I295" s="12" t="n">
        <v>505700033</v>
      </c>
      <c r="J295" s="1" t="str">
        <f aca="false">RIGHT(SUBSTITUTE(A295," ",""),4)</f>
        <v>7262</v>
      </c>
      <c r="K295" s="13" t="n">
        <f aca="false">DATE(VALUE(RIGHT(C295,4)), VALUE(MID(C295,4,2)), VALUE(LEFT(C295,2)))</f>
        <v>43832</v>
      </c>
      <c r="L295" s="0" t="n">
        <f aca="false">_xlfn.SWITCH(LOWER(B295),  "bahnica", 1,  "baran", 2,  "jahnička", 3,  "baránok", 4,  "")</f>
        <v>1</v>
      </c>
      <c r="N295" s="0" t="s">
        <v>68</v>
      </c>
      <c r="O295" s="0" t="str">
        <f aca="false">IF(RIGHT(TRIM(D295),3)="100", LEFT(TRIM(D295),LEN(TRIM(D295))-3) &amp; "      00", "----")</f>
        <v>SD      00</v>
      </c>
      <c r="P295" s="0" t="n">
        <v>1</v>
      </c>
      <c r="S295" s="0" t="str">
        <f aca="false">IF(TRIM(E295)="","",SUBSTITUTE(E295," ",""))</f>
        <v/>
      </c>
      <c r="V295" s="0" t="str">
        <f aca="false">IF(TRIM(F295)="","",SUBSTITUTE(F295," ",""))</f>
        <v>SK000002429301</v>
      </c>
      <c r="W295" s="0" t="n">
        <v>1</v>
      </c>
    </row>
    <row r="296" customFormat="false" ht="13" hidden="false" customHeight="false" outlineLevel="0" collapsed="false">
      <c r="A296" s="0" t="s">
        <v>743</v>
      </c>
      <c r="B296" s="0" t="s">
        <v>64</v>
      </c>
      <c r="C296" s="0" t="s">
        <v>741</v>
      </c>
      <c r="D296" s="0" t="s">
        <v>74</v>
      </c>
      <c r="F296" s="0" t="s">
        <v>742</v>
      </c>
      <c r="G296" s="0" t="str">
        <f aca="false">LEFT(SUBSTITUTE(A296," ",""),2)</f>
        <v>SK</v>
      </c>
      <c r="H296" s="0" t="str">
        <f aca="false">RIGHT(SUBSTITUTE(A296," ",""),LEN(SUBSTITUTE(A296," ",""))-2)</f>
        <v>000003407263</v>
      </c>
      <c r="I296" s="12" t="n">
        <v>505700033</v>
      </c>
      <c r="J296" s="1" t="str">
        <f aca="false">RIGHT(SUBSTITUTE(A296," ",""),4)</f>
        <v>7263</v>
      </c>
      <c r="K296" s="13" t="n">
        <f aca="false">DATE(VALUE(RIGHT(C296,4)), VALUE(MID(C296,4,2)), VALUE(LEFT(C296,2)))</f>
        <v>43832</v>
      </c>
      <c r="L296" s="0" t="n">
        <f aca="false">_xlfn.SWITCH(LOWER(B296),  "bahnica", 1,  "baran", 2,  "jahnička", 3,  "baránok", 4,  "")</f>
        <v>1</v>
      </c>
      <c r="N296" s="0" t="s">
        <v>68</v>
      </c>
      <c r="O296" s="0" t="str">
        <f aca="false">IF(RIGHT(TRIM(D296),3)="100", LEFT(TRIM(D296),LEN(TRIM(D296))-3) &amp; "      00", "----")</f>
        <v>SD      00</v>
      </c>
      <c r="P296" s="0" t="n">
        <v>1</v>
      </c>
      <c r="S296" s="0" t="str">
        <f aca="false">IF(TRIM(E296)="","",SUBSTITUTE(E296," ",""))</f>
        <v/>
      </c>
      <c r="V296" s="0" t="str">
        <f aca="false">IF(TRIM(F296)="","",SUBSTITUTE(F296," ",""))</f>
        <v>SK000002429301</v>
      </c>
      <c r="W296" s="0" t="n">
        <v>1</v>
      </c>
    </row>
    <row r="297" customFormat="false" ht="13" hidden="false" customHeight="false" outlineLevel="0" collapsed="false">
      <c r="A297" s="0" t="s">
        <v>744</v>
      </c>
      <c r="B297" s="0" t="s">
        <v>64</v>
      </c>
      <c r="C297" s="0" t="s">
        <v>745</v>
      </c>
      <c r="D297" s="0" t="s">
        <v>74</v>
      </c>
      <c r="F297" s="0" t="s">
        <v>746</v>
      </c>
      <c r="G297" s="0" t="str">
        <f aca="false">LEFT(SUBSTITUTE(A297," ",""),2)</f>
        <v>SK</v>
      </c>
      <c r="H297" s="0" t="str">
        <f aca="false">RIGHT(SUBSTITUTE(A297," ",""),LEN(SUBSTITUTE(A297," ",""))-2)</f>
        <v>000003407265</v>
      </c>
      <c r="I297" s="12" t="n">
        <v>505700033</v>
      </c>
      <c r="J297" s="1" t="str">
        <f aca="false">RIGHT(SUBSTITUTE(A297," ",""),4)</f>
        <v>7265</v>
      </c>
      <c r="K297" s="13" t="n">
        <f aca="false">DATE(VALUE(RIGHT(C297,4)), VALUE(MID(C297,4,2)), VALUE(LEFT(C297,2)))</f>
        <v>43833</v>
      </c>
      <c r="L297" s="0" t="n">
        <f aca="false">_xlfn.SWITCH(LOWER(B297),  "bahnica", 1,  "baran", 2,  "jahnička", 3,  "baránok", 4,  "")</f>
        <v>1</v>
      </c>
      <c r="N297" s="0" t="s">
        <v>68</v>
      </c>
      <c r="O297" s="0" t="str">
        <f aca="false">IF(RIGHT(TRIM(D297),3)="100", LEFT(TRIM(D297),LEN(TRIM(D297))-3) &amp; "      00", "----")</f>
        <v>SD      00</v>
      </c>
      <c r="P297" s="0" t="n">
        <v>1</v>
      </c>
      <c r="S297" s="0" t="str">
        <f aca="false">IF(TRIM(E297)="","",SUBSTITUTE(E297," ",""))</f>
        <v/>
      </c>
      <c r="V297" s="0" t="str">
        <f aca="false">IF(TRIM(F297)="","",SUBSTITUTE(F297," ",""))</f>
        <v>SK000003189287</v>
      </c>
      <c r="W297" s="0" t="n">
        <v>1</v>
      </c>
    </row>
    <row r="298" customFormat="false" ht="13" hidden="false" customHeight="false" outlineLevel="0" collapsed="false">
      <c r="A298" s="0" t="s">
        <v>747</v>
      </c>
      <c r="B298" s="0" t="s">
        <v>64</v>
      </c>
      <c r="C298" s="0" t="s">
        <v>745</v>
      </c>
      <c r="D298" s="0" t="s">
        <v>74</v>
      </c>
      <c r="F298" s="0" t="s">
        <v>742</v>
      </c>
      <c r="G298" s="0" t="str">
        <f aca="false">LEFT(SUBSTITUTE(A298," ",""),2)</f>
        <v>SK</v>
      </c>
      <c r="H298" s="0" t="str">
        <f aca="false">RIGHT(SUBSTITUTE(A298," ",""),LEN(SUBSTITUTE(A298," ",""))-2)</f>
        <v>000003407267</v>
      </c>
      <c r="I298" s="12" t="n">
        <v>505700033</v>
      </c>
      <c r="J298" s="1" t="str">
        <f aca="false">RIGHT(SUBSTITUTE(A298," ",""),4)</f>
        <v>7267</v>
      </c>
      <c r="K298" s="13" t="n">
        <f aca="false">DATE(VALUE(RIGHT(C298,4)), VALUE(MID(C298,4,2)), VALUE(LEFT(C298,2)))</f>
        <v>43833</v>
      </c>
      <c r="L298" s="0" t="n">
        <f aca="false">_xlfn.SWITCH(LOWER(B298),  "bahnica", 1,  "baran", 2,  "jahnička", 3,  "baránok", 4,  "")</f>
        <v>1</v>
      </c>
      <c r="N298" s="0" t="s">
        <v>68</v>
      </c>
      <c r="O298" s="0" t="str">
        <f aca="false">IF(RIGHT(TRIM(D298),3)="100", LEFT(TRIM(D298),LEN(TRIM(D298))-3) &amp; "      00", "----")</f>
        <v>SD      00</v>
      </c>
      <c r="P298" s="0" t="n">
        <v>1</v>
      </c>
      <c r="S298" s="0" t="str">
        <f aca="false">IF(TRIM(E298)="","",SUBSTITUTE(E298," ",""))</f>
        <v/>
      </c>
      <c r="V298" s="0" t="str">
        <f aca="false">IF(TRIM(F298)="","",SUBSTITUTE(F298," ",""))</f>
        <v>SK000002429301</v>
      </c>
      <c r="W298" s="0" t="n">
        <v>1</v>
      </c>
    </row>
    <row r="299" customFormat="false" ht="13" hidden="false" customHeight="false" outlineLevel="0" collapsed="false">
      <c r="A299" s="0" t="s">
        <v>748</v>
      </c>
      <c r="B299" s="0" t="s">
        <v>64</v>
      </c>
      <c r="C299" s="0" t="s">
        <v>749</v>
      </c>
      <c r="D299" s="0" t="s">
        <v>74</v>
      </c>
      <c r="E299" s="0" t="s">
        <v>516</v>
      </c>
      <c r="F299" s="0" t="s">
        <v>750</v>
      </c>
      <c r="G299" s="0" t="str">
        <f aca="false">LEFT(SUBSTITUTE(A299," ",""),2)</f>
        <v>SK</v>
      </c>
      <c r="H299" s="0" t="str">
        <f aca="false">RIGHT(SUBSTITUTE(A299," ",""),LEN(SUBSTITUTE(A299," ",""))-2)</f>
        <v>000003478103</v>
      </c>
      <c r="I299" s="12" t="n">
        <v>505700033</v>
      </c>
      <c r="J299" s="1" t="str">
        <f aca="false">RIGHT(SUBSTITUTE(A299," ",""),4)</f>
        <v>8103</v>
      </c>
      <c r="K299" s="13" t="n">
        <f aca="false">DATE(VALUE(RIGHT(C299,4)), VALUE(MID(C299,4,2)), VALUE(LEFT(C299,2)))</f>
        <v>43856</v>
      </c>
      <c r="L299" s="0" t="n">
        <f aca="false">_xlfn.SWITCH(LOWER(B299),  "bahnica", 1,  "baran", 2,  "jahnička", 3,  "baránok", 4,  "")</f>
        <v>1</v>
      </c>
      <c r="N299" s="0" t="s">
        <v>68</v>
      </c>
      <c r="O299" s="0" t="str">
        <f aca="false">IF(RIGHT(TRIM(D299),3)="100", LEFT(TRIM(D299),LEN(TRIM(D299))-3) &amp; "      00", "----")</f>
        <v>SD      00</v>
      </c>
      <c r="P299" s="0" t="n">
        <v>1</v>
      </c>
      <c r="S299" s="0" t="str">
        <f aca="false">IF(TRIM(E299)="","",SUBSTITUTE(E299," ",""))</f>
        <v>SK000002947908</v>
      </c>
      <c r="V299" s="0" t="str">
        <f aca="false">IF(TRIM(F299)="","",SUBSTITUTE(F299," ",""))</f>
        <v>SK000002429119</v>
      </c>
      <c r="W299" s="0" t="n">
        <v>1</v>
      </c>
    </row>
    <row r="300" customFormat="false" ht="13" hidden="false" customHeight="false" outlineLevel="0" collapsed="false">
      <c r="A300" s="0" t="s">
        <v>751</v>
      </c>
      <c r="B300" s="0" t="s">
        <v>64</v>
      </c>
      <c r="C300" s="0" t="s">
        <v>749</v>
      </c>
      <c r="D300" s="0" t="s">
        <v>74</v>
      </c>
      <c r="E300" s="0" t="s">
        <v>516</v>
      </c>
      <c r="F300" s="0" t="s">
        <v>752</v>
      </c>
      <c r="G300" s="0" t="str">
        <f aca="false">LEFT(SUBSTITUTE(A300," ",""),2)</f>
        <v>SK</v>
      </c>
      <c r="H300" s="0" t="str">
        <f aca="false">RIGHT(SUBSTITUTE(A300," ",""),LEN(SUBSTITUTE(A300," ",""))-2)</f>
        <v>000003478104</v>
      </c>
      <c r="I300" s="12" t="n">
        <v>505700033</v>
      </c>
      <c r="J300" s="1" t="str">
        <f aca="false">RIGHT(SUBSTITUTE(A300," ",""),4)</f>
        <v>8104</v>
      </c>
      <c r="K300" s="13" t="n">
        <f aca="false">DATE(VALUE(RIGHT(C300,4)), VALUE(MID(C300,4,2)), VALUE(LEFT(C300,2)))</f>
        <v>43856</v>
      </c>
      <c r="L300" s="0" t="n">
        <f aca="false">_xlfn.SWITCH(LOWER(B300),  "bahnica", 1,  "baran", 2,  "jahnička", 3,  "baránok", 4,  "")</f>
        <v>1</v>
      </c>
      <c r="N300" s="0" t="s">
        <v>68</v>
      </c>
      <c r="O300" s="0" t="str">
        <f aca="false">IF(RIGHT(TRIM(D300),3)="100", LEFT(TRIM(D300),LEN(TRIM(D300))-3) &amp; "      00", "----")</f>
        <v>SD      00</v>
      </c>
      <c r="P300" s="0" t="n">
        <v>1</v>
      </c>
      <c r="S300" s="0" t="str">
        <f aca="false">IF(TRIM(E300)="","",SUBSTITUTE(E300," ",""))</f>
        <v>SK000002947908</v>
      </c>
      <c r="V300" s="0" t="str">
        <f aca="false">IF(TRIM(F300)="","",SUBSTITUTE(F300," ",""))</f>
        <v>SK000002362634</v>
      </c>
      <c r="W300" s="0" t="n">
        <v>1</v>
      </c>
    </row>
    <row r="301" customFormat="false" ht="13" hidden="false" customHeight="false" outlineLevel="0" collapsed="false">
      <c r="A301" s="0" t="s">
        <v>753</v>
      </c>
      <c r="B301" s="0" t="s">
        <v>64</v>
      </c>
      <c r="C301" s="0" t="s">
        <v>754</v>
      </c>
      <c r="D301" s="0" t="s">
        <v>74</v>
      </c>
      <c r="E301" s="0" t="s">
        <v>520</v>
      </c>
      <c r="F301" s="0" t="s">
        <v>755</v>
      </c>
      <c r="G301" s="0" t="str">
        <f aca="false">LEFT(SUBSTITUTE(A301," ",""),2)</f>
        <v>SK</v>
      </c>
      <c r="H301" s="0" t="str">
        <f aca="false">RIGHT(SUBSTITUTE(A301," ",""),LEN(SUBSTITUTE(A301," ",""))-2)</f>
        <v>000003478105</v>
      </c>
      <c r="I301" s="12" t="n">
        <v>505700033</v>
      </c>
      <c r="J301" s="1" t="str">
        <f aca="false">RIGHT(SUBSTITUTE(A301," ",""),4)</f>
        <v>8105</v>
      </c>
      <c r="K301" s="13" t="n">
        <f aca="false">DATE(VALUE(RIGHT(C301,4)), VALUE(MID(C301,4,2)), VALUE(LEFT(C301,2)))</f>
        <v>43857</v>
      </c>
      <c r="L301" s="0" t="n">
        <f aca="false">_xlfn.SWITCH(LOWER(B301),  "bahnica", 1,  "baran", 2,  "jahnička", 3,  "baránok", 4,  "")</f>
        <v>1</v>
      </c>
      <c r="N301" s="0" t="s">
        <v>68</v>
      </c>
      <c r="O301" s="0" t="str">
        <f aca="false">IF(RIGHT(TRIM(D301),3)="100", LEFT(TRIM(D301),LEN(TRIM(D301))-3) &amp; "      00", "----")</f>
        <v>SD      00</v>
      </c>
      <c r="P301" s="0" t="n">
        <v>1</v>
      </c>
      <c r="S301" s="0" t="str">
        <f aca="false">IF(TRIM(E301)="","",SUBSTITUTE(E301," ",""))</f>
        <v>SK000002362883</v>
      </c>
      <c r="V301" s="0" t="str">
        <f aca="false">IF(TRIM(F301)="","",SUBSTITUTE(F301," ",""))</f>
        <v>SK000002582540</v>
      </c>
      <c r="W301" s="0" t="n">
        <v>1</v>
      </c>
    </row>
    <row r="302" customFormat="false" ht="13" hidden="false" customHeight="false" outlineLevel="0" collapsed="false">
      <c r="A302" s="0" t="s">
        <v>756</v>
      </c>
      <c r="B302" s="0" t="s">
        <v>64</v>
      </c>
      <c r="C302" s="0" t="s">
        <v>754</v>
      </c>
      <c r="D302" s="0" t="s">
        <v>74</v>
      </c>
      <c r="E302" s="0" t="s">
        <v>757</v>
      </c>
      <c r="F302" s="0" t="s">
        <v>247</v>
      </c>
      <c r="G302" s="0" t="str">
        <f aca="false">LEFT(SUBSTITUTE(A302," ",""),2)</f>
        <v>SK</v>
      </c>
      <c r="H302" s="0" t="str">
        <f aca="false">RIGHT(SUBSTITUTE(A302," ",""),LEN(SUBSTITUTE(A302," ",""))-2)</f>
        <v>000003478106</v>
      </c>
      <c r="I302" s="12" t="n">
        <v>505700033</v>
      </c>
      <c r="J302" s="1" t="str">
        <f aca="false">RIGHT(SUBSTITUTE(A302," ",""),4)</f>
        <v>8106</v>
      </c>
      <c r="K302" s="13" t="n">
        <f aca="false">DATE(VALUE(RIGHT(C302,4)), VALUE(MID(C302,4,2)), VALUE(LEFT(C302,2)))</f>
        <v>43857</v>
      </c>
      <c r="L302" s="0" t="n">
        <f aca="false">_xlfn.SWITCH(LOWER(B302),  "bahnica", 1,  "baran", 2,  "jahnička", 3,  "baránok", 4,  "")</f>
        <v>1</v>
      </c>
      <c r="N302" s="0" t="s">
        <v>68</v>
      </c>
      <c r="O302" s="0" t="str">
        <f aca="false">IF(RIGHT(TRIM(D302),3)="100", LEFT(TRIM(D302),LEN(TRIM(D302))-3) &amp; "      00", "----")</f>
        <v>SD      00</v>
      </c>
      <c r="P302" s="0" t="n">
        <v>1</v>
      </c>
      <c r="S302" s="0" t="str">
        <f aca="false">IF(TRIM(E302)="","",SUBSTITUTE(E302," ",""))</f>
        <v>SK000002772527</v>
      </c>
      <c r="V302" s="0" t="str">
        <f aca="false">IF(TRIM(F302)="","",SUBSTITUTE(F302," ",""))</f>
        <v>SK000002010134</v>
      </c>
      <c r="W302" s="0" t="n">
        <v>1</v>
      </c>
    </row>
    <row r="303" customFormat="false" ht="13" hidden="false" customHeight="false" outlineLevel="0" collapsed="false">
      <c r="A303" s="0" t="s">
        <v>758</v>
      </c>
      <c r="B303" s="0" t="s">
        <v>64</v>
      </c>
      <c r="C303" s="0" t="s">
        <v>759</v>
      </c>
      <c r="D303" s="0" t="s">
        <v>74</v>
      </c>
      <c r="E303" s="0" t="s">
        <v>757</v>
      </c>
      <c r="F303" s="0" t="s">
        <v>365</v>
      </c>
      <c r="G303" s="0" t="str">
        <f aca="false">LEFT(SUBSTITUTE(A303," ",""),2)</f>
        <v>SK</v>
      </c>
      <c r="H303" s="0" t="str">
        <f aca="false">RIGHT(SUBSTITUTE(A303," ",""),LEN(SUBSTITUTE(A303," ",""))-2)</f>
        <v>000003478108</v>
      </c>
      <c r="I303" s="12" t="n">
        <v>505700033</v>
      </c>
      <c r="J303" s="1" t="str">
        <f aca="false">RIGHT(SUBSTITUTE(A303," ",""),4)</f>
        <v>8108</v>
      </c>
      <c r="K303" s="13" t="n">
        <f aca="false">DATE(VALUE(RIGHT(C303,4)), VALUE(MID(C303,4,2)), VALUE(LEFT(C303,2)))</f>
        <v>43879</v>
      </c>
      <c r="L303" s="0" t="n">
        <f aca="false">_xlfn.SWITCH(LOWER(B303),  "bahnica", 1,  "baran", 2,  "jahnička", 3,  "baránok", 4,  "")</f>
        <v>1</v>
      </c>
      <c r="N303" s="0" t="s">
        <v>68</v>
      </c>
      <c r="O303" s="0" t="str">
        <f aca="false">IF(RIGHT(TRIM(D303),3)="100", LEFT(TRIM(D303),LEN(TRIM(D303))-3) &amp; "      00", "----")</f>
        <v>SD      00</v>
      </c>
      <c r="P303" s="0" t="n">
        <v>1</v>
      </c>
      <c r="S303" s="0" t="str">
        <f aca="false">IF(TRIM(E303)="","",SUBSTITUTE(E303," ",""))</f>
        <v>SK000002772527</v>
      </c>
      <c r="V303" s="0" t="str">
        <f aca="false">IF(TRIM(F303)="","",SUBSTITUTE(F303," ",""))</f>
        <v>SK000001878460</v>
      </c>
      <c r="W303" s="0" t="n">
        <v>1</v>
      </c>
    </row>
    <row r="304" customFormat="false" ht="13" hidden="false" customHeight="false" outlineLevel="0" collapsed="false">
      <c r="A304" s="0" t="s">
        <v>760</v>
      </c>
      <c r="B304" s="0" t="s">
        <v>64</v>
      </c>
      <c r="C304" s="0" t="s">
        <v>761</v>
      </c>
      <c r="D304" s="0" t="s">
        <v>74</v>
      </c>
      <c r="E304" s="0" t="s">
        <v>520</v>
      </c>
      <c r="F304" s="0" t="s">
        <v>762</v>
      </c>
      <c r="G304" s="0" t="str">
        <f aca="false">LEFT(SUBSTITUTE(A304," ",""),2)</f>
        <v>SK</v>
      </c>
      <c r="H304" s="0" t="str">
        <f aca="false">RIGHT(SUBSTITUTE(A304," ",""),LEN(SUBSTITUTE(A304," ",""))-2)</f>
        <v>000003478109</v>
      </c>
      <c r="I304" s="12" t="n">
        <v>505700033</v>
      </c>
      <c r="J304" s="1" t="str">
        <f aca="false">RIGHT(SUBSTITUTE(A304," ",""),4)</f>
        <v>8109</v>
      </c>
      <c r="K304" s="13" t="n">
        <f aca="false">DATE(VALUE(RIGHT(C304,4)), VALUE(MID(C304,4,2)), VALUE(LEFT(C304,2)))</f>
        <v>43855</v>
      </c>
      <c r="L304" s="0" t="n">
        <f aca="false">_xlfn.SWITCH(LOWER(B304),  "bahnica", 1,  "baran", 2,  "jahnička", 3,  "baránok", 4,  "")</f>
        <v>1</v>
      </c>
      <c r="N304" s="0" t="s">
        <v>68</v>
      </c>
      <c r="O304" s="0" t="str">
        <f aca="false">IF(RIGHT(TRIM(D304),3)="100", LEFT(TRIM(D304),LEN(TRIM(D304))-3) &amp; "      00", "----")</f>
        <v>SD      00</v>
      </c>
      <c r="P304" s="0" t="n">
        <v>1</v>
      </c>
      <c r="S304" s="0" t="str">
        <f aca="false">IF(TRIM(E304)="","",SUBSTITUTE(E304," ",""))</f>
        <v>SK000002362883</v>
      </c>
      <c r="V304" s="0" t="str">
        <f aca="false">IF(TRIM(F304)="","",SUBSTITUTE(F304," ",""))</f>
        <v>SK000002362655</v>
      </c>
      <c r="W304" s="0" t="n">
        <v>1</v>
      </c>
    </row>
    <row r="305" customFormat="false" ht="13" hidden="false" customHeight="false" outlineLevel="0" collapsed="false">
      <c r="A305" s="0" t="s">
        <v>763</v>
      </c>
      <c r="B305" s="0" t="s">
        <v>64</v>
      </c>
      <c r="C305" s="0" t="s">
        <v>764</v>
      </c>
      <c r="D305" s="0" t="s">
        <v>74</v>
      </c>
      <c r="E305" s="0" t="s">
        <v>497</v>
      </c>
      <c r="F305" s="0" t="s">
        <v>242</v>
      </c>
      <c r="G305" s="0" t="str">
        <f aca="false">LEFT(SUBSTITUTE(A305," ",""),2)</f>
        <v>SK</v>
      </c>
      <c r="H305" s="0" t="str">
        <f aca="false">RIGHT(SUBSTITUTE(A305," ",""),LEN(SUBSTITUTE(A305," ",""))-2)</f>
        <v>000003478111</v>
      </c>
      <c r="I305" s="12" t="n">
        <v>505700033</v>
      </c>
      <c r="J305" s="1" t="str">
        <f aca="false">RIGHT(SUBSTITUTE(A305," ",""),4)</f>
        <v>8111</v>
      </c>
      <c r="K305" s="13" t="n">
        <f aca="false">DATE(VALUE(RIGHT(C305,4)), VALUE(MID(C305,4,2)), VALUE(LEFT(C305,2)))</f>
        <v>43858</v>
      </c>
      <c r="L305" s="0" t="n">
        <f aca="false">_xlfn.SWITCH(LOWER(B305),  "bahnica", 1,  "baran", 2,  "jahnička", 3,  "baránok", 4,  "")</f>
        <v>1</v>
      </c>
      <c r="N305" s="0" t="s">
        <v>68</v>
      </c>
      <c r="O305" s="0" t="str">
        <f aca="false">IF(RIGHT(TRIM(D305),3)="100", LEFT(TRIM(D305),LEN(TRIM(D305))-3) &amp; "      00", "----")</f>
        <v>SD      00</v>
      </c>
      <c r="P305" s="0" t="n">
        <v>1</v>
      </c>
      <c r="S305" s="0" t="str">
        <f aca="false">IF(TRIM(E305)="","",SUBSTITUTE(E305," ",""))</f>
        <v>SK000003030782</v>
      </c>
      <c r="V305" s="0" t="str">
        <f aca="false">IF(TRIM(F305)="","",SUBSTITUTE(F305," ",""))</f>
        <v>SK000002582508</v>
      </c>
      <c r="W305" s="0" t="n">
        <v>1</v>
      </c>
    </row>
    <row r="306" customFormat="false" ht="13" hidden="false" customHeight="false" outlineLevel="0" collapsed="false">
      <c r="A306" s="0" t="s">
        <v>765</v>
      </c>
      <c r="B306" s="0" t="s">
        <v>64</v>
      </c>
      <c r="C306" s="0" t="s">
        <v>766</v>
      </c>
      <c r="D306" s="0" t="s">
        <v>74</v>
      </c>
      <c r="E306" s="0" t="s">
        <v>493</v>
      </c>
      <c r="F306" s="0" t="s">
        <v>767</v>
      </c>
      <c r="G306" s="0" t="str">
        <f aca="false">LEFT(SUBSTITUTE(A306," ",""),2)</f>
        <v>SK</v>
      </c>
      <c r="H306" s="0" t="str">
        <f aca="false">RIGHT(SUBSTITUTE(A306," ",""),LEN(SUBSTITUTE(A306," ",""))-2)</f>
        <v>000003478112</v>
      </c>
      <c r="I306" s="12" t="n">
        <v>505700033</v>
      </c>
      <c r="J306" s="1" t="str">
        <f aca="false">RIGHT(SUBSTITUTE(A306," ",""),4)</f>
        <v>8112</v>
      </c>
      <c r="K306" s="13" t="n">
        <f aca="false">DATE(VALUE(RIGHT(C306,4)), VALUE(MID(C306,4,2)), VALUE(LEFT(C306,2)))</f>
        <v>43860</v>
      </c>
      <c r="L306" s="0" t="n">
        <f aca="false">_xlfn.SWITCH(LOWER(B306),  "bahnica", 1,  "baran", 2,  "jahnička", 3,  "baránok", 4,  "")</f>
        <v>1</v>
      </c>
      <c r="N306" s="0" t="s">
        <v>68</v>
      </c>
      <c r="O306" s="0" t="str">
        <f aca="false">IF(RIGHT(TRIM(D306),3)="100", LEFT(TRIM(D306),LEN(TRIM(D306))-3) &amp; "      00", "----")</f>
        <v>SD      00</v>
      </c>
      <c r="P306" s="0" t="n">
        <v>1</v>
      </c>
      <c r="S306" s="0" t="str">
        <f aca="false">IF(TRIM(E306)="","",SUBSTITUTE(E306," ",""))</f>
        <v>SK000003100466</v>
      </c>
      <c r="V306" s="0" t="str">
        <f aca="false">IF(TRIM(F306)="","",SUBSTITUTE(F306," ",""))</f>
        <v>SK000002429074</v>
      </c>
      <c r="W306" s="0" t="n">
        <v>1</v>
      </c>
    </row>
    <row r="307" customFormat="false" ht="13" hidden="false" customHeight="false" outlineLevel="0" collapsed="false">
      <c r="A307" s="0" t="s">
        <v>768</v>
      </c>
      <c r="B307" s="0" t="s">
        <v>64</v>
      </c>
      <c r="C307" s="0" t="s">
        <v>769</v>
      </c>
      <c r="D307" s="0" t="s">
        <v>74</v>
      </c>
      <c r="E307" s="0" t="s">
        <v>530</v>
      </c>
      <c r="F307" s="0" t="s">
        <v>770</v>
      </c>
      <c r="G307" s="0" t="str">
        <f aca="false">LEFT(SUBSTITUTE(A307," ",""),2)</f>
        <v>SK</v>
      </c>
      <c r="H307" s="0" t="str">
        <f aca="false">RIGHT(SUBSTITUTE(A307," ",""),LEN(SUBSTITUTE(A307," ",""))-2)</f>
        <v>000003478113</v>
      </c>
      <c r="I307" s="12" t="n">
        <v>505700033</v>
      </c>
      <c r="J307" s="1" t="str">
        <f aca="false">RIGHT(SUBSTITUTE(A307," ",""),4)</f>
        <v>8113</v>
      </c>
      <c r="K307" s="13" t="n">
        <f aca="false">DATE(VALUE(RIGHT(C307,4)), VALUE(MID(C307,4,2)), VALUE(LEFT(C307,2)))</f>
        <v>43863</v>
      </c>
      <c r="L307" s="0" t="n">
        <f aca="false">_xlfn.SWITCH(LOWER(B307),  "bahnica", 1,  "baran", 2,  "jahnička", 3,  "baránok", 4,  "")</f>
        <v>1</v>
      </c>
      <c r="N307" s="0" t="s">
        <v>68</v>
      </c>
      <c r="O307" s="0" t="str">
        <f aca="false">IF(RIGHT(TRIM(D307),3)="100", LEFT(TRIM(D307),LEN(TRIM(D307))-3) &amp; "      00", "----")</f>
        <v>SD      00</v>
      </c>
      <c r="P307" s="0" t="n">
        <v>1</v>
      </c>
      <c r="S307" s="0" t="str">
        <f aca="false">IF(TRIM(E307)="","",SUBSTITUTE(E307," ",""))</f>
        <v>SK000002347805</v>
      </c>
      <c r="V307" s="0" t="str">
        <f aca="false">IF(TRIM(F307)="","",SUBSTITUTE(F307," ",""))</f>
        <v>SK000003100311</v>
      </c>
      <c r="W307" s="0" t="n">
        <v>1</v>
      </c>
    </row>
    <row r="308" customFormat="false" ht="13" hidden="false" customHeight="false" outlineLevel="0" collapsed="false">
      <c r="A308" s="0" t="s">
        <v>771</v>
      </c>
      <c r="B308" s="0" t="s">
        <v>64</v>
      </c>
      <c r="C308" s="0" t="s">
        <v>772</v>
      </c>
      <c r="D308" s="0" t="s">
        <v>74</v>
      </c>
      <c r="E308" s="0" t="s">
        <v>497</v>
      </c>
      <c r="F308" s="0" t="s">
        <v>773</v>
      </c>
      <c r="G308" s="0" t="str">
        <f aca="false">LEFT(SUBSTITUTE(A308," ",""),2)</f>
        <v>SK</v>
      </c>
      <c r="H308" s="0" t="str">
        <f aca="false">RIGHT(SUBSTITUTE(A308," ",""),LEN(SUBSTITUTE(A308," ",""))-2)</f>
        <v>000003478114</v>
      </c>
      <c r="I308" s="12" t="n">
        <v>505700033</v>
      </c>
      <c r="J308" s="1" t="str">
        <f aca="false">RIGHT(SUBSTITUTE(A308," ",""),4)</f>
        <v>8114</v>
      </c>
      <c r="K308" s="13" t="n">
        <f aca="false">DATE(VALUE(RIGHT(C308,4)), VALUE(MID(C308,4,2)), VALUE(LEFT(C308,2)))</f>
        <v>43861</v>
      </c>
      <c r="L308" s="0" t="n">
        <f aca="false">_xlfn.SWITCH(LOWER(B308),  "bahnica", 1,  "baran", 2,  "jahnička", 3,  "baránok", 4,  "")</f>
        <v>1</v>
      </c>
      <c r="N308" s="0" t="s">
        <v>68</v>
      </c>
      <c r="O308" s="0" t="str">
        <f aca="false">IF(RIGHT(TRIM(D308),3)="100", LEFT(TRIM(D308),LEN(TRIM(D308))-3) &amp; "      00", "----")</f>
        <v>SD      00</v>
      </c>
      <c r="P308" s="0" t="n">
        <v>1</v>
      </c>
      <c r="S308" s="0" t="str">
        <f aca="false">IF(TRIM(E308)="","",SUBSTITUTE(E308," ",""))</f>
        <v>SK000003030782</v>
      </c>
      <c r="V308" s="0" t="str">
        <f aca="false">IF(TRIM(F308)="","",SUBSTITUTE(F308," ",""))</f>
        <v>SK000002362603</v>
      </c>
      <c r="W308" s="0" t="n">
        <v>1</v>
      </c>
    </row>
    <row r="309" customFormat="false" ht="13" hidden="false" customHeight="false" outlineLevel="0" collapsed="false">
      <c r="A309" s="0" t="s">
        <v>774</v>
      </c>
      <c r="B309" s="0" t="s">
        <v>64</v>
      </c>
      <c r="C309" s="0" t="s">
        <v>769</v>
      </c>
      <c r="D309" s="0" t="s">
        <v>74</v>
      </c>
      <c r="E309" s="0" t="s">
        <v>493</v>
      </c>
      <c r="F309" s="0" t="s">
        <v>775</v>
      </c>
      <c r="G309" s="0" t="str">
        <f aca="false">LEFT(SUBSTITUTE(A309," ",""),2)</f>
        <v>SK</v>
      </c>
      <c r="H309" s="0" t="str">
        <f aca="false">RIGHT(SUBSTITUTE(A309," ",""),LEN(SUBSTITUTE(A309," ",""))-2)</f>
        <v>000003478115</v>
      </c>
      <c r="I309" s="12" t="n">
        <v>505700033</v>
      </c>
      <c r="J309" s="1" t="str">
        <f aca="false">RIGHT(SUBSTITUTE(A309," ",""),4)</f>
        <v>8115</v>
      </c>
      <c r="K309" s="13" t="n">
        <f aca="false">DATE(VALUE(RIGHT(C309,4)), VALUE(MID(C309,4,2)), VALUE(LEFT(C309,2)))</f>
        <v>43863</v>
      </c>
      <c r="L309" s="0" t="n">
        <f aca="false">_xlfn.SWITCH(LOWER(B309),  "bahnica", 1,  "baran", 2,  "jahnička", 3,  "baránok", 4,  "")</f>
        <v>1</v>
      </c>
      <c r="N309" s="0" t="s">
        <v>68</v>
      </c>
      <c r="O309" s="0" t="str">
        <f aca="false">IF(RIGHT(TRIM(D309),3)="100", LEFT(TRIM(D309),LEN(TRIM(D309))-3) &amp; "      00", "----")</f>
        <v>SD      00</v>
      </c>
      <c r="P309" s="0" t="n">
        <v>1</v>
      </c>
      <c r="S309" s="0" t="str">
        <f aca="false">IF(TRIM(E309)="","",SUBSTITUTE(E309," ",""))</f>
        <v>SK000003100466</v>
      </c>
      <c r="V309" s="0" t="str">
        <f aca="false">IF(TRIM(F309)="","",SUBSTITUTE(F309," ",""))</f>
        <v>SK000002362693</v>
      </c>
      <c r="W309" s="0" t="n">
        <v>1</v>
      </c>
    </row>
    <row r="310" customFormat="false" ht="13" hidden="false" customHeight="false" outlineLevel="0" collapsed="false">
      <c r="A310" s="0" t="s">
        <v>776</v>
      </c>
      <c r="B310" s="0" t="s">
        <v>64</v>
      </c>
      <c r="C310" s="0" t="s">
        <v>777</v>
      </c>
      <c r="D310" s="0" t="s">
        <v>74</v>
      </c>
      <c r="E310" s="0" t="s">
        <v>516</v>
      </c>
      <c r="F310" s="0" t="s">
        <v>778</v>
      </c>
      <c r="G310" s="0" t="str">
        <f aca="false">LEFT(SUBSTITUTE(A310," ",""),2)</f>
        <v>SK</v>
      </c>
      <c r="H310" s="0" t="str">
        <f aca="false">RIGHT(SUBSTITUTE(A310," ",""),LEN(SUBSTITUTE(A310," ",""))-2)</f>
        <v>000003478117</v>
      </c>
      <c r="I310" s="12" t="n">
        <v>505700033</v>
      </c>
      <c r="J310" s="1" t="str">
        <f aca="false">RIGHT(SUBSTITUTE(A310," ",""),4)</f>
        <v>8117</v>
      </c>
      <c r="K310" s="13" t="n">
        <f aca="false">DATE(VALUE(RIGHT(C310,4)), VALUE(MID(C310,4,2)), VALUE(LEFT(C310,2)))</f>
        <v>43854</v>
      </c>
      <c r="L310" s="0" t="n">
        <f aca="false">_xlfn.SWITCH(LOWER(B310),  "bahnica", 1,  "baran", 2,  "jahnička", 3,  "baránok", 4,  "")</f>
        <v>1</v>
      </c>
      <c r="N310" s="0" t="s">
        <v>68</v>
      </c>
      <c r="O310" s="0" t="str">
        <f aca="false">IF(RIGHT(TRIM(D310),3)="100", LEFT(TRIM(D310),LEN(TRIM(D310))-3) &amp; "      00", "----")</f>
        <v>SD      00</v>
      </c>
      <c r="P310" s="0" t="n">
        <v>1</v>
      </c>
      <c r="S310" s="0" t="str">
        <f aca="false">IF(TRIM(E310)="","",SUBSTITUTE(E310," ",""))</f>
        <v>SK000002947908</v>
      </c>
      <c r="V310" s="0" t="str">
        <f aca="false">IF(TRIM(F310)="","",SUBSTITUTE(F310," ",""))</f>
        <v>SK000002362638</v>
      </c>
      <c r="W310" s="0" t="n">
        <v>1</v>
      </c>
    </row>
    <row r="311" customFormat="false" ht="13" hidden="false" customHeight="false" outlineLevel="0" collapsed="false">
      <c r="A311" s="0" t="s">
        <v>779</v>
      </c>
      <c r="B311" s="0" t="s">
        <v>64</v>
      </c>
      <c r="C311" s="0" t="s">
        <v>780</v>
      </c>
      <c r="D311" s="0" t="s">
        <v>74</v>
      </c>
      <c r="E311" s="0" t="s">
        <v>497</v>
      </c>
      <c r="F311" s="0" t="s">
        <v>781</v>
      </c>
      <c r="G311" s="0" t="str">
        <f aca="false">LEFT(SUBSTITUTE(A311," ",""),2)</f>
        <v>SK</v>
      </c>
      <c r="H311" s="0" t="str">
        <f aca="false">RIGHT(SUBSTITUTE(A311," ",""),LEN(SUBSTITUTE(A311," ",""))-2)</f>
        <v>000003478121</v>
      </c>
      <c r="I311" s="12" t="n">
        <v>505700033</v>
      </c>
      <c r="J311" s="1" t="str">
        <f aca="false">RIGHT(SUBSTITUTE(A311," ",""),4)</f>
        <v>8121</v>
      </c>
      <c r="K311" s="13" t="n">
        <f aca="false">DATE(VALUE(RIGHT(C311,4)), VALUE(MID(C311,4,2)), VALUE(LEFT(C311,2)))</f>
        <v>43865</v>
      </c>
      <c r="L311" s="0" t="n">
        <f aca="false">_xlfn.SWITCH(LOWER(B311),  "bahnica", 1,  "baran", 2,  "jahnička", 3,  "baránok", 4,  "")</f>
        <v>1</v>
      </c>
      <c r="N311" s="0" t="s">
        <v>68</v>
      </c>
      <c r="O311" s="0" t="str">
        <f aca="false">IF(RIGHT(TRIM(D311),3)="100", LEFT(TRIM(D311),LEN(TRIM(D311))-3) &amp; "      00", "----")</f>
        <v>SD      00</v>
      </c>
      <c r="P311" s="0" t="n">
        <v>1</v>
      </c>
      <c r="S311" s="0" t="str">
        <f aca="false">IF(TRIM(E311)="","",SUBSTITUTE(E311," ",""))</f>
        <v>SK000003030782</v>
      </c>
      <c r="V311" s="0" t="str">
        <f aca="false">IF(TRIM(F311)="","",SUBSTITUTE(F311," ",""))</f>
        <v>SK000002362621</v>
      </c>
      <c r="W311" s="0" t="n">
        <v>1</v>
      </c>
    </row>
    <row r="312" customFormat="false" ht="13" hidden="false" customHeight="false" outlineLevel="0" collapsed="false">
      <c r="A312" s="0" t="s">
        <v>782</v>
      </c>
      <c r="B312" s="0" t="s">
        <v>64</v>
      </c>
      <c r="C312" s="0" t="s">
        <v>769</v>
      </c>
      <c r="D312" s="0" t="s">
        <v>74</v>
      </c>
      <c r="E312" s="0" t="s">
        <v>497</v>
      </c>
      <c r="F312" s="0" t="s">
        <v>783</v>
      </c>
      <c r="G312" s="0" t="str">
        <f aca="false">LEFT(SUBSTITUTE(A312," ",""),2)</f>
        <v>SK</v>
      </c>
      <c r="H312" s="0" t="str">
        <f aca="false">RIGHT(SUBSTITUTE(A312," ",""),LEN(SUBSTITUTE(A312," ",""))-2)</f>
        <v>000003478122</v>
      </c>
      <c r="I312" s="12" t="n">
        <v>505700033</v>
      </c>
      <c r="J312" s="1" t="str">
        <f aca="false">RIGHT(SUBSTITUTE(A312," ",""),4)</f>
        <v>8122</v>
      </c>
      <c r="K312" s="13" t="n">
        <f aca="false">DATE(VALUE(RIGHT(C312,4)), VALUE(MID(C312,4,2)), VALUE(LEFT(C312,2)))</f>
        <v>43863</v>
      </c>
      <c r="L312" s="0" t="n">
        <f aca="false">_xlfn.SWITCH(LOWER(B312),  "bahnica", 1,  "baran", 2,  "jahnička", 3,  "baránok", 4,  "")</f>
        <v>1</v>
      </c>
      <c r="N312" s="0" t="s">
        <v>68</v>
      </c>
      <c r="O312" s="0" t="str">
        <f aca="false">IF(RIGHT(TRIM(D312),3)="100", LEFT(TRIM(D312),LEN(TRIM(D312))-3) &amp; "      00", "----")</f>
        <v>SD      00</v>
      </c>
      <c r="P312" s="0" t="n">
        <v>1</v>
      </c>
      <c r="S312" s="0" t="str">
        <f aca="false">IF(TRIM(E312)="","",SUBSTITUTE(E312," ",""))</f>
        <v>SK000003030782</v>
      </c>
      <c r="V312" s="0" t="str">
        <f aca="false">IF(TRIM(F312)="","",SUBSTITUTE(F312," ",""))</f>
        <v>SK000002362666</v>
      </c>
      <c r="W312" s="0" t="n">
        <v>1</v>
      </c>
    </row>
    <row r="313" customFormat="false" ht="13" hidden="false" customHeight="false" outlineLevel="0" collapsed="false">
      <c r="A313" s="0" t="s">
        <v>784</v>
      </c>
      <c r="B313" s="0" t="s">
        <v>64</v>
      </c>
      <c r="C313" s="0" t="s">
        <v>785</v>
      </c>
      <c r="D313" s="0" t="s">
        <v>74</v>
      </c>
      <c r="E313" s="0" t="s">
        <v>530</v>
      </c>
      <c r="F313" s="0" t="s">
        <v>786</v>
      </c>
      <c r="G313" s="0" t="str">
        <f aca="false">LEFT(SUBSTITUTE(A313," ",""),2)</f>
        <v>SK</v>
      </c>
      <c r="H313" s="0" t="str">
        <f aca="false">RIGHT(SUBSTITUTE(A313," ",""),LEN(SUBSTITUTE(A313," ",""))-2)</f>
        <v>000003478123</v>
      </c>
      <c r="I313" s="12" t="n">
        <v>505700033</v>
      </c>
      <c r="J313" s="1" t="str">
        <f aca="false">RIGHT(SUBSTITUTE(A313," ",""),4)</f>
        <v>8123</v>
      </c>
      <c r="K313" s="13" t="n">
        <f aca="false">DATE(VALUE(RIGHT(C313,4)), VALUE(MID(C313,4,2)), VALUE(LEFT(C313,2)))</f>
        <v>43852</v>
      </c>
      <c r="L313" s="0" t="n">
        <f aca="false">_xlfn.SWITCH(LOWER(B313),  "bahnica", 1,  "baran", 2,  "jahnička", 3,  "baránok", 4,  "")</f>
        <v>1</v>
      </c>
      <c r="N313" s="0" t="s">
        <v>68</v>
      </c>
      <c r="O313" s="0" t="str">
        <f aca="false">IF(RIGHT(TRIM(D313),3)="100", LEFT(TRIM(D313),LEN(TRIM(D313))-3) &amp; "      00", "----")</f>
        <v>SD      00</v>
      </c>
      <c r="P313" s="0" t="n">
        <v>1</v>
      </c>
      <c r="S313" s="0" t="str">
        <f aca="false">IF(TRIM(E313)="","",SUBSTITUTE(E313," ",""))</f>
        <v>SK000002347805</v>
      </c>
      <c r="V313" s="0" t="str">
        <f aca="false">IF(TRIM(F313)="","",SUBSTITUTE(F313," ",""))</f>
        <v>SK000002362647</v>
      </c>
      <c r="W313" s="0" t="n">
        <v>1</v>
      </c>
    </row>
    <row r="314" customFormat="false" ht="13" hidden="false" customHeight="false" outlineLevel="0" collapsed="false">
      <c r="A314" s="0" t="s">
        <v>787</v>
      </c>
      <c r="B314" s="0" t="s">
        <v>64</v>
      </c>
      <c r="C314" s="0" t="s">
        <v>749</v>
      </c>
      <c r="D314" s="0" t="s">
        <v>74</v>
      </c>
      <c r="E314" s="0" t="s">
        <v>516</v>
      </c>
      <c r="F314" s="0" t="s">
        <v>752</v>
      </c>
      <c r="G314" s="0" t="str">
        <f aca="false">LEFT(SUBSTITUTE(A314," ",""),2)</f>
        <v>SK</v>
      </c>
      <c r="H314" s="0" t="str">
        <f aca="false">RIGHT(SUBSTITUTE(A314," ",""),LEN(SUBSTITUTE(A314," ",""))-2)</f>
        <v>000003478126</v>
      </c>
      <c r="I314" s="12" t="n">
        <v>505700033</v>
      </c>
      <c r="J314" s="1" t="str">
        <f aca="false">RIGHT(SUBSTITUTE(A314," ",""),4)</f>
        <v>8126</v>
      </c>
      <c r="K314" s="13" t="n">
        <f aca="false">DATE(VALUE(RIGHT(C314,4)), VALUE(MID(C314,4,2)), VALUE(LEFT(C314,2)))</f>
        <v>43856</v>
      </c>
      <c r="L314" s="0" t="n">
        <f aca="false">_xlfn.SWITCH(LOWER(B314),  "bahnica", 1,  "baran", 2,  "jahnička", 3,  "baránok", 4,  "")</f>
        <v>1</v>
      </c>
      <c r="N314" s="0" t="s">
        <v>68</v>
      </c>
      <c r="O314" s="0" t="str">
        <f aca="false">IF(RIGHT(TRIM(D314),3)="100", LEFT(TRIM(D314),LEN(TRIM(D314))-3) &amp; "      00", "----")</f>
        <v>SD      00</v>
      </c>
      <c r="P314" s="0" t="n">
        <v>1</v>
      </c>
      <c r="S314" s="0" t="str">
        <f aca="false">IF(TRIM(E314)="","",SUBSTITUTE(E314," ",""))</f>
        <v>SK000002947908</v>
      </c>
      <c r="V314" s="0" t="str">
        <f aca="false">IF(TRIM(F314)="","",SUBSTITUTE(F314," ",""))</f>
        <v>SK000002362634</v>
      </c>
      <c r="W314" s="0" t="n">
        <v>1</v>
      </c>
    </row>
    <row r="315" customFormat="false" ht="13" hidden="false" customHeight="false" outlineLevel="0" collapsed="false">
      <c r="A315" s="0" t="s">
        <v>788</v>
      </c>
      <c r="B315" s="0" t="s">
        <v>64</v>
      </c>
      <c r="C315" s="0" t="s">
        <v>789</v>
      </c>
      <c r="D315" s="0" t="s">
        <v>74</v>
      </c>
      <c r="E315" s="0" t="s">
        <v>493</v>
      </c>
      <c r="F315" s="0" t="s">
        <v>790</v>
      </c>
      <c r="G315" s="0" t="str">
        <f aca="false">LEFT(SUBSTITUTE(A315," ",""),2)</f>
        <v>SK</v>
      </c>
      <c r="H315" s="0" t="str">
        <f aca="false">RIGHT(SUBSTITUTE(A315," ",""),LEN(SUBSTITUTE(A315," ",""))-2)</f>
        <v>000003478127</v>
      </c>
      <c r="I315" s="12" t="n">
        <v>505700033</v>
      </c>
      <c r="J315" s="1" t="str">
        <f aca="false">RIGHT(SUBSTITUTE(A315," ",""),4)</f>
        <v>8127</v>
      </c>
      <c r="K315" s="13" t="n">
        <f aca="false">DATE(VALUE(RIGHT(C315,4)), VALUE(MID(C315,4,2)), VALUE(LEFT(C315,2)))</f>
        <v>43867</v>
      </c>
      <c r="L315" s="0" t="n">
        <f aca="false">_xlfn.SWITCH(LOWER(B315),  "bahnica", 1,  "baran", 2,  "jahnička", 3,  "baránok", 4,  "")</f>
        <v>1</v>
      </c>
      <c r="N315" s="0" t="s">
        <v>68</v>
      </c>
      <c r="O315" s="0" t="str">
        <f aca="false">IF(RIGHT(TRIM(D315),3)="100", LEFT(TRIM(D315),LEN(TRIM(D315))-3) &amp; "      00", "----")</f>
        <v>SD      00</v>
      </c>
      <c r="P315" s="0" t="n">
        <v>1</v>
      </c>
      <c r="S315" s="0" t="str">
        <f aca="false">IF(TRIM(E315)="","",SUBSTITUTE(E315," ",""))</f>
        <v>SK000003100466</v>
      </c>
      <c r="V315" s="0" t="str">
        <f aca="false">IF(TRIM(F315)="","",SUBSTITUTE(F315," ",""))</f>
        <v>SK000002582584</v>
      </c>
      <c r="W315" s="0" t="n">
        <v>1</v>
      </c>
    </row>
    <row r="316" customFormat="false" ht="13" hidden="false" customHeight="false" outlineLevel="0" collapsed="false">
      <c r="A316" s="0" t="s">
        <v>791</v>
      </c>
      <c r="B316" s="0" t="s">
        <v>64</v>
      </c>
      <c r="C316" s="0" t="s">
        <v>749</v>
      </c>
      <c r="D316" s="0" t="s">
        <v>74</v>
      </c>
      <c r="E316" s="0" t="s">
        <v>530</v>
      </c>
      <c r="F316" s="0" t="s">
        <v>792</v>
      </c>
      <c r="G316" s="0" t="str">
        <f aca="false">LEFT(SUBSTITUTE(A316," ",""),2)</f>
        <v>SK</v>
      </c>
      <c r="H316" s="0" t="str">
        <f aca="false">RIGHT(SUBSTITUTE(A316," ",""),LEN(SUBSTITUTE(A316," ",""))-2)</f>
        <v>000003478129</v>
      </c>
      <c r="I316" s="12" t="n">
        <v>505700033</v>
      </c>
      <c r="J316" s="1" t="str">
        <f aca="false">RIGHT(SUBSTITUTE(A316," ",""),4)</f>
        <v>8129</v>
      </c>
      <c r="K316" s="13" t="n">
        <f aca="false">DATE(VALUE(RIGHT(C316,4)), VALUE(MID(C316,4,2)), VALUE(LEFT(C316,2)))</f>
        <v>43856</v>
      </c>
      <c r="L316" s="0" t="n">
        <f aca="false">_xlfn.SWITCH(LOWER(B316),  "bahnica", 1,  "baran", 2,  "jahnička", 3,  "baránok", 4,  "")</f>
        <v>1</v>
      </c>
      <c r="N316" s="0" t="s">
        <v>68</v>
      </c>
      <c r="O316" s="0" t="str">
        <f aca="false">IF(RIGHT(TRIM(D316),3)="100", LEFT(TRIM(D316),LEN(TRIM(D316))-3) &amp; "      00", "----")</f>
        <v>SD      00</v>
      </c>
      <c r="P316" s="0" t="n">
        <v>1</v>
      </c>
      <c r="S316" s="0" t="str">
        <f aca="false">IF(TRIM(E316)="","",SUBSTITUTE(E316," ",""))</f>
        <v>SK000002347805</v>
      </c>
      <c r="V316" s="0" t="str">
        <f aca="false">IF(TRIM(F316)="","",SUBSTITUTE(F316," ",""))</f>
        <v>SK000003100379</v>
      </c>
      <c r="W316" s="0" t="n">
        <v>1</v>
      </c>
    </row>
    <row r="317" customFormat="false" ht="13" hidden="false" customHeight="false" outlineLevel="0" collapsed="false">
      <c r="A317" s="0" t="s">
        <v>793</v>
      </c>
      <c r="B317" s="0" t="s">
        <v>64</v>
      </c>
      <c r="C317" s="0" t="s">
        <v>794</v>
      </c>
      <c r="D317" s="0" t="s">
        <v>74</v>
      </c>
      <c r="E317" s="0" t="s">
        <v>516</v>
      </c>
      <c r="F317" s="0" t="s">
        <v>795</v>
      </c>
      <c r="G317" s="0" t="str">
        <f aca="false">LEFT(SUBSTITUTE(A317," ",""),2)</f>
        <v>SK</v>
      </c>
      <c r="H317" s="0" t="str">
        <f aca="false">RIGHT(SUBSTITUTE(A317," ",""),LEN(SUBSTITUTE(A317," ",""))-2)</f>
        <v>000003478133</v>
      </c>
      <c r="I317" s="12" t="n">
        <v>505700033</v>
      </c>
      <c r="J317" s="1" t="str">
        <f aca="false">RIGHT(SUBSTITUTE(A317," ",""),4)</f>
        <v>8133</v>
      </c>
      <c r="K317" s="13" t="n">
        <f aca="false">DATE(VALUE(RIGHT(C317,4)), VALUE(MID(C317,4,2)), VALUE(LEFT(C317,2)))</f>
        <v>43844</v>
      </c>
      <c r="L317" s="0" t="n">
        <f aca="false">_xlfn.SWITCH(LOWER(B317),  "bahnica", 1,  "baran", 2,  "jahnička", 3,  "baránok", 4,  "")</f>
        <v>1</v>
      </c>
      <c r="N317" s="0" t="s">
        <v>68</v>
      </c>
      <c r="O317" s="0" t="str">
        <f aca="false">IF(RIGHT(TRIM(D317),3)="100", LEFT(TRIM(D317),LEN(TRIM(D317))-3) &amp; "      00", "----")</f>
        <v>SD      00</v>
      </c>
      <c r="P317" s="0" t="n">
        <v>1</v>
      </c>
      <c r="S317" s="0" t="str">
        <f aca="false">IF(TRIM(E317)="","",SUBSTITUTE(E317," ",""))</f>
        <v>SK000002947908</v>
      </c>
      <c r="V317" s="0" t="str">
        <f aca="false">IF(TRIM(F317)="","",SUBSTITUTE(F317," ",""))</f>
        <v>SK000002429075</v>
      </c>
      <c r="W317" s="0" t="n">
        <v>1</v>
      </c>
    </row>
    <row r="318" customFormat="false" ht="13" hidden="false" customHeight="false" outlineLevel="0" collapsed="false">
      <c r="A318" s="0" t="s">
        <v>796</v>
      </c>
      <c r="B318" s="0" t="s">
        <v>64</v>
      </c>
      <c r="C318" s="0" t="s">
        <v>797</v>
      </c>
      <c r="D318" s="0" t="s">
        <v>74</v>
      </c>
      <c r="E318" s="0" t="s">
        <v>493</v>
      </c>
      <c r="F318" s="0" t="s">
        <v>798</v>
      </c>
      <c r="G318" s="0" t="str">
        <f aca="false">LEFT(SUBSTITUTE(A318," ",""),2)</f>
        <v>SK</v>
      </c>
      <c r="H318" s="0" t="str">
        <f aca="false">RIGHT(SUBSTITUTE(A318," ",""),LEN(SUBSTITUTE(A318," ",""))-2)</f>
        <v>000003478134</v>
      </c>
      <c r="I318" s="12" t="n">
        <v>505700033</v>
      </c>
      <c r="J318" s="1" t="str">
        <f aca="false">RIGHT(SUBSTITUTE(A318," ",""),4)</f>
        <v>8134</v>
      </c>
      <c r="K318" s="13" t="n">
        <f aca="false">DATE(VALUE(RIGHT(C318,4)), VALUE(MID(C318,4,2)), VALUE(LEFT(C318,2)))</f>
        <v>43845</v>
      </c>
      <c r="L318" s="0" t="n">
        <f aca="false">_xlfn.SWITCH(LOWER(B318),  "bahnica", 1,  "baran", 2,  "jahnička", 3,  "baránok", 4,  "")</f>
        <v>1</v>
      </c>
      <c r="N318" s="0" t="s">
        <v>68</v>
      </c>
      <c r="O318" s="0" t="str">
        <f aca="false">IF(RIGHT(TRIM(D318),3)="100", LEFT(TRIM(D318),LEN(TRIM(D318))-3) &amp; "      00", "----")</f>
        <v>SD      00</v>
      </c>
      <c r="P318" s="0" t="n">
        <v>1</v>
      </c>
      <c r="S318" s="0" t="str">
        <f aca="false">IF(TRIM(E318)="","",SUBSTITUTE(E318," ",""))</f>
        <v>SK000003100466</v>
      </c>
      <c r="V318" s="0" t="str">
        <f aca="false">IF(TRIM(F318)="","",SUBSTITUTE(F318," ",""))</f>
        <v>SK000002362677</v>
      </c>
      <c r="W318" s="0" t="n">
        <v>1</v>
      </c>
    </row>
    <row r="319" customFormat="false" ht="13" hidden="false" customHeight="false" outlineLevel="0" collapsed="false">
      <c r="A319" s="0" t="s">
        <v>799</v>
      </c>
      <c r="B319" s="0" t="s">
        <v>64</v>
      </c>
      <c r="C319" s="0" t="s">
        <v>797</v>
      </c>
      <c r="D319" s="0" t="s">
        <v>74</v>
      </c>
      <c r="E319" s="0" t="s">
        <v>497</v>
      </c>
      <c r="F319" s="0" t="s">
        <v>800</v>
      </c>
      <c r="G319" s="0" t="str">
        <f aca="false">LEFT(SUBSTITUTE(A319," ",""),2)</f>
        <v>SK</v>
      </c>
      <c r="H319" s="0" t="str">
        <f aca="false">RIGHT(SUBSTITUTE(A319," ",""),LEN(SUBSTITUTE(A319," ",""))-2)</f>
        <v>000003478138</v>
      </c>
      <c r="I319" s="12" t="n">
        <v>505700033</v>
      </c>
      <c r="J319" s="1" t="str">
        <f aca="false">RIGHT(SUBSTITUTE(A319," ",""),4)</f>
        <v>8138</v>
      </c>
      <c r="K319" s="13" t="n">
        <f aca="false">DATE(VALUE(RIGHT(C319,4)), VALUE(MID(C319,4,2)), VALUE(LEFT(C319,2)))</f>
        <v>43845</v>
      </c>
      <c r="L319" s="0" t="n">
        <f aca="false">_xlfn.SWITCH(LOWER(B319),  "bahnica", 1,  "baran", 2,  "jahnička", 3,  "baránok", 4,  "")</f>
        <v>1</v>
      </c>
      <c r="N319" s="0" t="s">
        <v>68</v>
      </c>
      <c r="O319" s="0" t="str">
        <f aca="false">IF(RIGHT(TRIM(D319),3)="100", LEFT(TRIM(D319),LEN(TRIM(D319))-3) &amp; "      00", "----")</f>
        <v>SD      00</v>
      </c>
      <c r="P319" s="0" t="n">
        <v>1</v>
      </c>
      <c r="S319" s="0" t="str">
        <f aca="false">IF(TRIM(E319)="","",SUBSTITUTE(E319," ",""))</f>
        <v>SK000003030782</v>
      </c>
      <c r="V319" s="0" t="str">
        <f aca="false">IF(TRIM(F319)="","",SUBSTITUTE(F319," ",""))</f>
        <v>SK000002242628</v>
      </c>
      <c r="W319" s="0" t="n">
        <v>1</v>
      </c>
    </row>
    <row r="320" customFormat="false" ht="13" hidden="false" customHeight="false" outlineLevel="0" collapsed="false">
      <c r="A320" s="0" t="s">
        <v>801</v>
      </c>
      <c r="B320" s="0" t="s">
        <v>64</v>
      </c>
      <c r="C320" s="0" t="s">
        <v>780</v>
      </c>
      <c r="D320" s="0" t="s">
        <v>74</v>
      </c>
      <c r="E320" s="0" t="s">
        <v>516</v>
      </c>
      <c r="F320" s="0" t="s">
        <v>802</v>
      </c>
      <c r="G320" s="0" t="str">
        <f aca="false">LEFT(SUBSTITUTE(A320," ",""),2)</f>
        <v>SK</v>
      </c>
      <c r="H320" s="0" t="str">
        <f aca="false">RIGHT(SUBSTITUTE(A320," ",""),LEN(SUBSTITUTE(A320," ",""))-2)</f>
        <v>000003478141</v>
      </c>
      <c r="I320" s="12" t="n">
        <v>505700033</v>
      </c>
      <c r="J320" s="1" t="str">
        <f aca="false">RIGHT(SUBSTITUTE(A320," ",""),4)</f>
        <v>8141</v>
      </c>
      <c r="K320" s="13" t="n">
        <f aca="false">DATE(VALUE(RIGHT(C320,4)), VALUE(MID(C320,4,2)), VALUE(LEFT(C320,2)))</f>
        <v>43865</v>
      </c>
      <c r="L320" s="0" t="n">
        <f aca="false">_xlfn.SWITCH(LOWER(B320),  "bahnica", 1,  "baran", 2,  "jahnička", 3,  "baránok", 4,  "")</f>
        <v>1</v>
      </c>
      <c r="N320" s="0" t="s">
        <v>68</v>
      </c>
      <c r="O320" s="0" t="str">
        <f aca="false">IF(RIGHT(TRIM(D320),3)="100", LEFT(TRIM(D320),LEN(TRIM(D320))-3) &amp; "      00", "----")</f>
        <v>SD      00</v>
      </c>
      <c r="P320" s="0" t="n">
        <v>1</v>
      </c>
      <c r="S320" s="0" t="str">
        <f aca="false">IF(TRIM(E320)="","",SUBSTITUTE(E320," ",""))</f>
        <v>SK000002947908</v>
      </c>
      <c r="V320" s="0" t="str">
        <f aca="false">IF(TRIM(F320)="","",SUBSTITUTE(F320," ",""))</f>
        <v>SK000002429060</v>
      </c>
      <c r="W320" s="0" t="n">
        <v>1</v>
      </c>
    </row>
    <row r="321" customFormat="false" ht="13" hidden="false" customHeight="false" outlineLevel="0" collapsed="false">
      <c r="A321" s="0" t="s">
        <v>803</v>
      </c>
      <c r="B321" s="0" t="s">
        <v>64</v>
      </c>
      <c r="C321" s="0" t="s">
        <v>789</v>
      </c>
      <c r="D321" s="0" t="s">
        <v>74</v>
      </c>
      <c r="E321" s="0" t="s">
        <v>493</v>
      </c>
      <c r="F321" s="0" t="s">
        <v>804</v>
      </c>
      <c r="G321" s="0" t="str">
        <f aca="false">LEFT(SUBSTITUTE(A321," ",""),2)</f>
        <v>SK</v>
      </c>
      <c r="H321" s="0" t="str">
        <f aca="false">RIGHT(SUBSTITUTE(A321," ",""),LEN(SUBSTITUTE(A321," ",""))-2)</f>
        <v>000003478142</v>
      </c>
      <c r="I321" s="12" t="n">
        <v>505700033</v>
      </c>
      <c r="J321" s="1" t="str">
        <f aca="false">RIGHT(SUBSTITUTE(A321," ",""),4)</f>
        <v>8142</v>
      </c>
      <c r="K321" s="13" t="n">
        <f aca="false">DATE(VALUE(RIGHT(C321,4)), VALUE(MID(C321,4,2)), VALUE(LEFT(C321,2)))</f>
        <v>43867</v>
      </c>
      <c r="L321" s="0" t="n">
        <f aca="false">_xlfn.SWITCH(LOWER(B321),  "bahnica", 1,  "baran", 2,  "jahnička", 3,  "baránok", 4,  "")</f>
        <v>1</v>
      </c>
      <c r="N321" s="0" t="s">
        <v>68</v>
      </c>
      <c r="O321" s="0" t="str">
        <f aca="false">IF(RIGHT(TRIM(D321),3)="100", LEFT(TRIM(D321),LEN(TRIM(D321))-3) &amp; "      00", "----")</f>
        <v>SD      00</v>
      </c>
      <c r="P321" s="0" t="n">
        <v>1</v>
      </c>
      <c r="S321" s="0" t="str">
        <f aca="false">IF(TRIM(E321)="","",SUBSTITUTE(E321," ",""))</f>
        <v>SK000003100466</v>
      </c>
      <c r="V321" s="0" t="str">
        <f aca="false">IF(TRIM(F321)="","",SUBSTITUTE(F321," ",""))</f>
        <v>SK000002582535</v>
      </c>
      <c r="W321" s="0" t="n">
        <v>1</v>
      </c>
    </row>
    <row r="322" customFormat="false" ht="13" hidden="false" customHeight="false" outlineLevel="0" collapsed="false">
      <c r="A322" s="0" t="s">
        <v>805</v>
      </c>
      <c r="B322" s="0" t="s">
        <v>64</v>
      </c>
      <c r="C322" s="0" t="s">
        <v>754</v>
      </c>
      <c r="D322" s="0" t="s">
        <v>74</v>
      </c>
      <c r="E322" s="0" t="s">
        <v>520</v>
      </c>
      <c r="F322" s="0" t="s">
        <v>755</v>
      </c>
      <c r="G322" s="0" t="str">
        <f aca="false">LEFT(SUBSTITUTE(A322," ",""),2)</f>
        <v>SK</v>
      </c>
      <c r="H322" s="0" t="str">
        <f aca="false">RIGHT(SUBSTITUTE(A322," ",""),LEN(SUBSTITUTE(A322," ",""))-2)</f>
        <v>000003478145</v>
      </c>
      <c r="I322" s="12" t="n">
        <v>505700033</v>
      </c>
      <c r="J322" s="1" t="str">
        <f aca="false">RIGHT(SUBSTITUTE(A322," ",""),4)</f>
        <v>8145</v>
      </c>
      <c r="K322" s="13" t="n">
        <f aca="false">DATE(VALUE(RIGHT(C322,4)), VALUE(MID(C322,4,2)), VALUE(LEFT(C322,2)))</f>
        <v>43857</v>
      </c>
      <c r="L322" s="0" t="n">
        <f aca="false">_xlfn.SWITCH(LOWER(B322),  "bahnica", 1,  "baran", 2,  "jahnička", 3,  "baránok", 4,  "")</f>
        <v>1</v>
      </c>
      <c r="N322" s="0" t="s">
        <v>68</v>
      </c>
      <c r="O322" s="0" t="str">
        <f aca="false">IF(RIGHT(TRIM(D322),3)="100", LEFT(TRIM(D322),LEN(TRIM(D322))-3) &amp; "      00", "----")</f>
        <v>SD      00</v>
      </c>
      <c r="P322" s="0" t="n">
        <v>1</v>
      </c>
      <c r="S322" s="0" t="str">
        <f aca="false">IF(TRIM(E322)="","",SUBSTITUTE(E322," ",""))</f>
        <v>SK000002362883</v>
      </c>
      <c r="V322" s="0" t="str">
        <f aca="false">IF(TRIM(F322)="","",SUBSTITUTE(F322," ",""))</f>
        <v>SK000002582540</v>
      </c>
      <c r="W322" s="0" t="n">
        <v>1</v>
      </c>
    </row>
    <row r="323" customFormat="false" ht="13" hidden="false" customHeight="false" outlineLevel="0" collapsed="false">
      <c r="A323" s="0" t="s">
        <v>806</v>
      </c>
      <c r="B323" s="0" t="s">
        <v>64</v>
      </c>
      <c r="C323" s="0" t="s">
        <v>807</v>
      </c>
      <c r="D323" s="0" t="s">
        <v>74</v>
      </c>
      <c r="E323" s="0" t="s">
        <v>530</v>
      </c>
      <c r="F323" s="0" t="s">
        <v>808</v>
      </c>
      <c r="G323" s="0" t="str">
        <f aca="false">LEFT(SUBSTITUTE(A323," ",""),2)</f>
        <v>SK</v>
      </c>
      <c r="H323" s="0" t="str">
        <f aca="false">RIGHT(SUBSTITUTE(A323," ",""),LEN(SUBSTITUTE(A323," ",""))-2)</f>
        <v>000003478146</v>
      </c>
      <c r="I323" s="12" t="n">
        <v>505700033</v>
      </c>
      <c r="J323" s="1" t="str">
        <f aca="false">RIGHT(SUBSTITUTE(A323," ",""),4)</f>
        <v>8146</v>
      </c>
      <c r="K323" s="13" t="n">
        <f aca="false">DATE(VALUE(RIGHT(C323,4)), VALUE(MID(C323,4,2)), VALUE(LEFT(C323,2)))</f>
        <v>43849</v>
      </c>
      <c r="L323" s="0" t="n">
        <f aca="false">_xlfn.SWITCH(LOWER(B323),  "bahnica", 1,  "baran", 2,  "jahnička", 3,  "baránok", 4,  "")</f>
        <v>1</v>
      </c>
      <c r="N323" s="0" t="s">
        <v>68</v>
      </c>
      <c r="O323" s="0" t="str">
        <f aca="false">IF(RIGHT(TRIM(D323),3)="100", LEFT(TRIM(D323),LEN(TRIM(D323))-3) &amp; "      00", "----")</f>
        <v>SD      00</v>
      </c>
      <c r="P323" s="0" t="n">
        <v>1</v>
      </c>
      <c r="S323" s="0" t="str">
        <f aca="false">IF(TRIM(E323)="","",SUBSTITUTE(E323," ",""))</f>
        <v>SK000002347805</v>
      </c>
      <c r="V323" s="0" t="str">
        <f aca="false">IF(TRIM(F323)="","",SUBSTITUTE(F323," ",""))</f>
        <v>SK000002582559</v>
      </c>
      <c r="W323" s="0" t="n">
        <v>1</v>
      </c>
    </row>
    <row r="324" customFormat="false" ht="13" hidden="false" customHeight="false" outlineLevel="0" collapsed="false">
      <c r="A324" s="0" t="s">
        <v>809</v>
      </c>
      <c r="B324" s="0" t="s">
        <v>64</v>
      </c>
      <c r="C324" s="0" t="s">
        <v>810</v>
      </c>
      <c r="D324" s="0" t="s">
        <v>74</v>
      </c>
      <c r="E324" s="0" t="s">
        <v>516</v>
      </c>
      <c r="F324" s="0" t="s">
        <v>811</v>
      </c>
      <c r="G324" s="0" t="str">
        <f aca="false">LEFT(SUBSTITUTE(A324," ",""),2)</f>
        <v>SK</v>
      </c>
      <c r="H324" s="0" t="str">
        <f aca="false">RIGHT(SUBSTITUTE(A324," ",""),LEN(SUBSTITUTE(A324," ",""))-2)</f>
        <v>000003478147</v>
      </c>
      <c r="I324" s="12" t="n">
        <v>505700033</v>
      </c>
      <c r="J324" s="1" t="str">
        <f aca="false">RIGHT(SUBSTITUTE(A324," ",""),4)</f>
        <v>8147</v>
      </c>
      <c r="K324" s="13" t="n">
        <f aca="false">DATE(VALUE(RIGHT(C324,4)), VALUE(MID(C324,4,2)), VALUE(LEFT(C324,2)))</f>
        <v>43873</v>
      </c>
      <c r="L324" s="0" t="n">
        <f aca="false">_xlfn.SWITCH(LOWER(B324),  "bahnica", 1,  "baran", 2,  "jahnička", 3,  "baránok", 4,  "")</f>
        <v>1</v>
      </c>
      <c r="N324" s="0" t="s">
        <v>68</v>
      </c>
      <c r="O324" s="0" t="str">
        <f aca="false">IF(RIGHT(TRIM(D324),3)="100", LEFT(TRIM(D324),LEN(TRIM(D324))-3) &amp; "      00", "----")</f>
        <v>SD      00</v>
      </c>
      <c r="P324" s="0" t="n">
        <v>1</v>
      </c>
      <c r="S324" s="0" t="str">
        <f aca="false">IF(TRIM(E324)="","",SUBSTITUTE(E324," ",""))</f>
        <v>SK000002947908</v>
      </c>
      <c r="V324" s="0" t="str">
        <f aca="false">IF(TRIM(F324)="","",SUBSTITUTE(F324," ",""))</f>
        <v>SK000002362637</v>
      </c>
      <c r="W324" s="0" t="n">
        <v>1</v>
      </c>
    </row>
    <row r="325" customFormat="false" ht="13" hidden="false" customHeight="false" outlineLevel="0" collapsed="false">
      <c r="A325" s="0" t="s">
        <v>812</v>
      </c>
      <c r="B325" s="0" t="s">
        <v>64</v>
      </c>
      <c r="C325" s="0" t="s">
        <v>794</v>
      </c>
      <c r="D325" s="0" t="s">
        <v>74</v>
      </c>
      <c r="E325" s="0" t="s">
        <v>497</v>
      </c>
      <c r="F325" s="0" t="s">
        <v>813</v>
      </c>
      <c r="G325" s="0" t="str">
        <f aca="false">LEFT(SUBSTITUTE(A325," ",""),2)</f>
        <v>SK</v>
      </c>
      <c r="H325" s="0" t="str">
        <f aca="false">RIGHT(SUBSTITUTE(A325," ",""),LEN(SUBSTITUTE(A325," ",""))-2)</f>
        <v>000003478152</v>
      </c>
      <c r="I325" s="12" t="n">
        <v>505700033</v>
      </c>
      <c r="J325" s="1" t="str">
        <f aca="false">RIGHT(SUBSTITUTE(A325," ",""),4)</f>
        <v>8152</v>
      </c>
      <c r="K325" s="13" t="n">
        <f aca="false">DATE(VALUE(RIGHT(C325,4)), VALUE(MID(C325,4,2)), VALUE(LEFT(C325,2)))</f>
        <v>43844</v>
      </c>
      <c r="L325" s="0" t="n">
        <f aca="false">_xlfn.SWITCH(LOWER(B325),  "bahnica", 1,  "baran", 2,  "jahnička", 3,  "baránok", 4,  "")</f>
        <v>1</v>
      </c>
      <c r="N325" s="0" t="s">
        <v>68</v>
      </c>
      <c r="O325" s="0" t="str">
        <f aca="false">IF(RIGHT(TRIM(D325),3)="100", LEFT(TRIM(D325),LEN(TRIM(D325))-3) &amp; "      00", "----")</f>
        <v>SD      00</v>
      </c>
      <c r="P325" s="0" t="n">
        <v>1</v>
      </c>
      <c r="S325" s="0" t="str">
        <f aca="false">IF(TRIM(E325)="","",SUBSTITUTE(E325," ",""))</f>
        <v>SK000003030782</v>
      </c>
      <c r="V325" s="0" t="str">
        <f aca="false">IF(TRIM(F325)="","",SUBSTITUTE(F325," ",""))</f>
        <v>SK000002362672</v>
      </c>
      <c r="W325" s="0" t="n">
        <v>1</v>
      </c>
    </row>
    <row r="326" customFormat="false" ht="13" hidden="false" customHeight="false" outlineLevel="0" collapsed="false">
      <c r="A326" s="0" t="s">
        <v>814</v>
      </c>
      <c r="B326" s="0" t="s">
        <v>64</v>
      </c>
      <c r="C326" s="0" t="s">
        <v>815</v>
      </c>
      <c r="D326" s="0" t="s">
        <v>74</v>
      </c>
      <c r="E326" s="0" t="s">
        <v>493</v>
      </c>
      <c r="F326" s="0" t="s">
        <v>816</v>
      </c>
      <c r="G326" s="0" t="str">
        <f aca="false">LEFT(SUBSTITUTE(A326," ",""),2)</f>
        <v>SK</v>
      </c>
      <c r="H326" s="0" t="str">
        <f aca="false">RIGHT(SUBSTITUTE(A326," ",""),LEN(SUBSTITUTE(A326," ",""))-2)</f>
        <v>000003478153</v>
      </c>
      <c r="I326" s="12" t="n">
        <v>505700033</v>
      </c>
      <c r="J326" s="1" t="str">
        <f aca="false">RIGHT(SUBSTITUTE(A326," ",""),4)</f>
        <v>8153</v>
      </c>
      <c r="K326" s="13" t="n">
        <f aca="false">DATE(VALUE(RIGHT(C326,4)), VALUE(MID(C326,4,2)), VALUE(LEFT(C326,2)))</f>
        <v>43878</v>
      </c>
      <c r="L326" s="0" t="n">
        <f aca="false">_xlfn.SWITCH(LOWER(B326),  "bahnica", 1,  "baran", 2,  "jahnička", 3,  "baránok", 4,  "")</f>
        <v>1</v>
      </c>
      <c r="N326" s="0" t="s">
        <v>68</v>
      </c>
      <c r="O326" s="0" t="str">
        <f aca="false">IF(RIGHT(TRIM(D326),3)="100", LEFT(TRIM(D326),LEN(TRIM(D326))-3) &amp; "      00", "----")</f>
        <v>SD      00</v>
      </c>
      <c r="P326" s="0" t="n">
        <v>1</v>
      </c>
      <c r="S326" s="0" t="str">
        <f aca="false">IF(TRIM(E326)="","",SUBSTITUTE(E326," ",""))</f>
        <v>SK000003100466</v>
      </c>
      <c r="V326" s="0" t="str">
        <f aca="false">IF(TRIM(F326)="","",SUBSTITUTE(F326," ",""))</f>
        <v>SK000002582596</v>
      </c>
      <c r="W326" s="0" t="n">
        <v>1</v>
      </c>
    </row>
    <row r="327" customFormat="false" ht="13" hidden="false" customHeight="false" outlineLevel="0" collapsed="false">
      <c r="A327" s="0" t="s">
        <v>817</v>
      </c>
      <c r="B327" s="0" t="s">
        <v>64</v>
      </c>
      <c r="C327" s="0" t="s">
        <v>818</v>
      </c>
      <c r="D327" s="0" t="s">
        <v>74</v>
      </c>
      <c r="E327" s="0" t="s">
        <v>497</v>
      </c>
      <c r="F327" s="0" t="s">
        <v>819</v>
      </c>
      <c r="G327" s="0" t="str">
        <f aca="false">LEFT(SUBSTITUTE(A327," ",""),2)</f>
        <v>SK</v>
      </c>
      <c r="H327" s="0" t="str">
        <f aca="false">RIGHT(SUBSTITUTE(A327," ",""),LEN(SUBSTITUTE(A327," ",""))-2)</f>
        <v>000003478156</v>
      </c>
      <c r="I327" s="12" t="n">
        <v>505700033</v>
      </c>
      <c r="J327" s="1" t="str">
        <f aca="false">RIGHT(SUBSTITUTE(A327," ",""),4)</f>
        <v>8156</v>
      </c>
      <c r="K327" s="13" t="n">
        <f aca="false">DATE(VALUE(RIGHT(C327,4)), VALUE(MID(C327,4,2)), VALUE(LEFT(C327,2)))</f>
        <v>43846</v>
      </c>
      <c r="L327" s="0" t="n">
        <f aca="false">_xlfn.SWITCH(LOWER(B327),  "bahnica", 1,  "baran", 2,  "jahnička", 3,  "baránok", 4,  "")</f>
        <v>1</v>
      </c>
      <c r="N327" s="0" t="s">
        <v>68</v>
      </c>
      <c r="O327" s="0" t="str">
        <f aca="false">IF(RIGHT(TRIM(D327),3)="100", LEFT(TRIM(D327),LEN(TRIM(D327))-3) &amp; "      00", "----")</f>
        <v>SD      00</v>
      </c>
      <c r="P327" s="0" t="n">
        <v>1</v>
      </c>
      <c r="S327" s="0" t="str">
        <f aca="false">IF(TRIM(E327)="","",SUBSTITUTE(E327," ",""))</f>
        <v>SK000003030782</v>
      </c>
      <c r="V327" s="0" t="str">
        <f aca="false">IF(TRIM(F327)="","",SUBSTITUTE(F327," ",""))</f>
        <v>SK000002582595</v>
      </c>
      <c r="W327" s="0" t="n">
        <v>1</v>
      </c>
    </row>
    <row r="328" customFormat="false" ht="13" hidden="false" customHeight="false" outlineLevel="0" collapsed="false">
      <c r="A328" s="0" t="s">
        <v>820</v>
      </c>
      <c r="B328" s="0" t="s">
        <v>64</v>
      </c>
      <c r="C328" s="0" t="s">
        <v>785</v>
      </c>
      <c r="D328" s="0" t="s">
        <v>74</v>
      </c>
      <c r="E328" s="0" t="s">
        <v>493</v>
      </c>
      <c r="F328" s="0" t="s">
        <v>160</v>
      </c>
      <c r="G328" s="0" t="str">
        <f aca="false">LEFT(SUBSTITUTE(A328," ",""),2)</f>
        <v>SK</v>
      </c>
      <c r="H328" s="0" t="str">
        <f aca="false">RIGHT(SUBSTITUTE(A328," ",""),LEN(SUBSTITUTE(A328," ",""))-2)</f>
        <v>000003478158</v>
      </c>
      <c r="I328" s="12" t="n">
        <v>505700033</v>
      </c>
      <c r="J328" s="1" t="str">
        <f aca="false">RIGHT(SUBSTITUTE(A328," ",""),4)</f>
        <v>8158</v>
      </c>
      <c r="K328" s="13" t="n">
        <f aca="false">DATE(VALUE(RIGHT(C328,4)), VALUE(MID(C328,4,2)), VALUE(LEFT(C328,2)))</f>
        <v>43852</v>
      </c>
      <c r="L328" s="0" t="n">
        <f aca="false">_xlfn.SWITCH(LOWER(B328),  "bahnica", 1,  "baran", 2,  "jahnička", 3,  "baránok", 4,  "")</f>
        <v>1</v>
      </c>
      <c r="N328" s="0" t="s">
        <v>68</v>
      </c>
      <c r="O328" s="0" t="str">
        <f aca="false">IF(RIGHT(TRIM(D328),3)="100", LEFT(TRIM(D328),LEN(TRIM(D328))-3) &amp; "      00", "----")</f>
        <v>SD      00</v>
      </c>
      <c r="P328" s="0" t="n">
        <v>1</v>
      </c>
      <c r="S328" s="0" t="str">
        <f aca="false">IF(TRIM(E328)="","",SUBSTITUTE(E328," ",""))</f>
        <v>SK000003100466</v>
      </c>
      <c r="V328" s="0" t="str">
        <f aca="false">IF(TRIM(F328)="","",SUBSTITUTE(F328," ",""))</f>
        <v>SK000002582549</v>
      </c>
      <c r="W328" s="0" t="n">
        <v>1</v>
      </c>
    </row>
    <row r="329" customFormat="false" ht="13" hidden="false" customHeight="false" outlineLevel="0" collapsed="false">
      <c r="A329" s="0" t="s">
        <v>821</v>
      </c>
      <c r="B329" s="0" t="s">
        <v>64</v>
      </c>
      <c r="C329" s="0" t="s">
        <v>822</v>
      </c>
      <c r="D329" s="0" t="s">
        <v>74</v>
      </c>
      <c r="E329" s="0" t="s">
        <v>520</v>
      </c>
      <c r="F329" s="0" t="s">
        <v>823</v>
      </c>
      <c r="G329" s="0" t="str">
        <f aca="false">LEFT(SUBSTITUTE(A329," ",""),2)</f>
        <v>SK</v>
      </c>
      <c r="H329" s="0" t="str">
        <f aca="false">RIGHT(SUBSTITUTE(A329," ",""),LEN(SUBSTITUTE(A329," ",""))-2)</f>
        <v>000003478161</v>
      </c>
      <c r="I329" s="12" t="n">
        <v>505700033</v>
      </c>
      <c r="J329" s="1" t="str">
        <f aca="false">RIGHT(SUBSTITUTE(A329," ",""),4)</f>
        <v>8161</v>
      </c>
      <c r="K329" s="13" t="n">
        <f aca="false">DATE(VALUE(RIGHT(C329,4)), VALUE(MID(C329,4,2)), VALUE(LEFT(C329,2)))</f>
        <v>43842</v>
      </c>
      <c r="L329" s="0" t="n">
        <f aca="false">_xlfn.SWITCH(LOWER(B329),  "bahnica", 1,  "baran", 2,  "jahnička", 3,  "baránok", 4,  "")</f>
        <v>1</v>
      </c>
      <c r="N329" s="0" t="s">
        <v>68</v>
      </c>
      <c r="O329" s="0" t="str">
        <f aca="false">IF(RIGHT(TRIM(D329),3)="100", LEFT(TRIM(D329),LEN(TRIM(D329))-3) &amp; "      00", "----")</f>
        <v>SD      00</v>
      </c>
      <c r="P329" s="0" t="n">
        <v>1</v>
      </c>
      <c r="S329" s="0" t="str">
        <f aca="false">IF(TRIM(E329)="","",SUBSTITUTE(E329," ",""))</f>
        <v>SK000002362883</v>
      </c>
      <c r="V329" s="0" t="str">
        <f aca="false">IF(TRIM(F329)="","",SUBSTITUTE(F329," ",""))</f>
        <v>SK000002582512</v>
      </c>
      <c r="W329" s="0" t="n">
        <v>1</v>
      </c>
    </row>
    <row r="330" customFormat="false" ht="13" hidden="false" customHeight="false" outlineLevel="0" collapsed="false">
      <c r="A330" s="0" t="s">
        <v>824</v>
      </c>
      <c r="B330" s="0" t="s">
        <v>64</v>
      </c>
      <c r="C330" s="0" t="s">
        <v>825</v>
      </c>
      <c r="D330" s="0" t="s">
        <v>74</v>
      </c>
      <c r="E330" s="0" t="s">
        <v>516</v>
      </c>
      <c r="F330" s="0" t="s">
        <v>826</v>
      </c>
      <c r="G330" s="0" t="str">
        <f aca="false">LEFT(SUBSTITUTE(A330," ",""),2)</f>
        <v>SK</v>
      </c>
      <c r="H330" s="0" t="str">
        <f aca="false">RIGHT(SUBSTITUTE(A330," ",""),LEN(SUBSTITUTE(A330," ",""))-2)</f>
        <v>000003478167</v>
      </c>
      <c r="I330" s="12" t="n">
        <v>505700033</v>
      </c>
      <c r="J330" s="1" t="str">
        <f aca="false">RIGHT(SUBSTITUTE(A330," ",""),4)</f>
        <v>8167</v>
      </c>
      <c r="K330" s="13" t="n">
        <f aca="false">DATE(VALUE(RIGHT(C330,4)), VALUE(MID(C330,4,2)), VALUE(LEFT(C330,2)))</f>
        <v>43851</v>
      </c>
      <c r="L330" s="0" t="n">
        <f aca="false">_xlfn.SWITCH(LOWER(B330),  "bahnica", 1,  "baran", 2,  "jahnička", 3,  "baránok", 4,  "")</f>
        <v>1</v>
      </c>
      <c r="N330" s="0" t="s">
        <v>68</v>
      </c>
      <c r="O330" s="0" t="str">
        <f aca="false">IF(RIGHT(TRIM(D330),3)="100", LEFT(TRIM(D330),LEN(TRIM(D330))-3) &amp; "      00", "----")</f>
        <v>SD      00</v>
      </c>
      <c r="P330" s="0" t="n">
        <v>1</v>
      </c>
      <c r="S330" s="0" t="str">
        <f aca="false">IF(TRIM(E330)="","",SUBSTITUTE(E330," ",""))</f>
        <v>SK000002947908</v>
      </c>
      <c r="V330" s="0" t="str">
        <f aca="false">IF(TRIM(F330)="","",SUBSTITUTE(F330," ",""))</f>
        <v>SK000002582533</v>
      </c>
      <c r="W330" s="0" t="n">
        <v>1</v>
      </c>
    </row>
    <row r="331" customFormat="false" ht="13" hidden="false" customHeight="false" outlineLevel="0" collapsed="false">
      <c r="A331" s="0" t="s">
        <v>827</v>
      </c>
      <c r="B331" s="0" t="s">
        <v>64</v>
      </c>
      <c r="C331" s="0" t="s">
        <v>825</v>
      </c>
      <c r="D331" s="0" t="s">
        <v>74</v>
      </c>
      <c r="E331" s="0" t="s">
        <v>516</v>
      </c>
      <c r="F331" s="0" t="s">
        <v>828</v>
      </c>
      <c r="G331" s="0" t="str">
        <f aca="false">LEFT(SUBSTITUTE(A331," ",""),2)</f>
        <v>SK</v>
      </c>
      <c r="H331" s="0" t="str">
        <f aca="false">RIGHT(SUBSTITUTE(A331," ",""),LEN(SUBSTITUTE(A331," ",""))-2)</f>
        <v>000003478168</v>
      </c>
      <c r="I331" s="12" t="n">
        <v>505700033</v>
      </c>
      <c r="J331" s="1" t="str">
        <f aca="false">RIGHT(SUBSTITUTE(A331," ",""),4)</f>
        <v>8168</v>
      </c>
      <c r="K331" s="13" t="n">
        <f aca="false">DATE(VALUE(RIGHT(C331,4)), VALUE(MID(C331,4,2)), VALUE(LEFT(C331,2)))</f>
        <v>43851</v>
      </c>
      <c r="L331" s="0" t="n">
        <f aca="false">_xlfn.SWITCH(LOWER(B331),  "bahnica", 1,  "baran", 2,  "jahnička", 3,  "baránok", 4,  "")</f>
        <v>1</v>
      </c>
      <c r="N331" s="0" t="s">
        <v>68</v>
      </c>
      <c r="O331" s="0" t="str">
        <f aca="false">IF(RIGHT(TRIM(D331),3)="100", LEFT(TRIM(D331),LEN(TRIM(D331))-3) &amp; "      00", "----")</f>
        <v>SD      00</v>
      </c>
      <c r="P331" s="0" t="n">
        <v>1</v>
      </c>
      <c r="S331" s="0" t="str">
        <f aca="false">IF(TRIM(E331)="","",SUBSTITUTE(E331," ",""))</f>
        <v>SK000002947908</v>
      </c>
      <c r="V331" s="0" t="str">
        <f aca="false">IF(TRIM(F331)="","",SUBSTITUTE(F331," ",""))</f>
        <v>SK000002010166</v>
      </c>
      <c r="W331" s="0" t="n">
        <v>1</v>
      </c>
    </row>
    <row r="332" customFormat="false" ht="13" hidden="false" customHeight="false" outlineLevel="0" collapsed="false">
      <c r="A332" s="0" t="s">
        <v>829</v>
      </c>
      <c r="B332" s="0" t="s">
        <v>64</v>
      </c>
      <c r="C332" s="0" t="s">
        <v>766</v>
      </c>
      <c r="D332" s="0" t="s">
        <v>74</v>
      </c>
      <c r="E332" s="0" t="s">
        <v>520</v>
      </c>
      <c r="F332" s="0" t="s">
        <v>830</v>
      </c>
      <c r="G332" s="0" t="str">
        <f aca="false">LEFT(SUBSTITUTE(A332," ",""),2)</f>
        <v>SK</v>
      </c>
      <c r="H332" s="0" t="str">
        <f aca="false">RIGHT(SUBSTITUTE(A332," ",""),LEN(SUBSTITUTE(A332," ",""))-2)</f>
        <v>000003478169</v>
      </c>
      <c r="I332" s="12" t="n">
        <v>505700033</v>
      </c>
      <c r="J332" s="1" t="str">
        <f aca="false">RIGHT(SUBSTITUTE(A332," ",""),4)</f>
        <v>8169</v>
      </c>
      <c r="K332" s="13" t="n">
        <f aca="false">DATE(VALUE(RIGHT(C332,4)), VALUE(MID(C332,4,2)), VALUE(LEFT(C332,2)))</f>
        <v>43860</v>
      </c>
      <c r="L332" s="0" t="n">
        <f aca="false">_xlfn.SWITCH(LOWER(B332),  "bahnica", 1,  "baran", 2,  "jahnička", 3,  "baránok", 4,  "")</f>
        <v>1</v>
      </c>
      <c r="N332" s="0" t="s">
        <v>68</v>
      </c>
      <c r="O332" s="0" t="str">
        <f aca="false">IF(RIGHT(TRIM(D332),3)="100", LEFT(TRIM(D332),LEN(TRIM(D332))-3) &amp; "      00", "----")</f>
        <v>SD      00</v>
      </c>
      <c r="P332" s="0" t="n">
        <v>1</v>
      </c>
      <c r="S332" s="0" t="str">
        <f aca="false">IF(TRIM(E332)="","",SUBSTITUTE(E332," ",""))</f>
        <v>SK000002362883</v>
      </c>
      <c r="V332" s="0" t="str">
        <f aca="false">IF(TRIM(F332)="","",SUBSTITUTE(F332," ",""))</f>
        <v>SK000002582504</v>
      </c>
      <c r="W332" s="0" t="n">
        <v>1</v>
      </c>
    </row>
    <row r="333" customFormat="false" ht="13" hidden="false" customHeight="false" outlineLevel="0" collapsed="false">
      <c r="A333" s="0" t="s">
        <v>831</v>
      </c>
      <c r="B333" s="0" t="s">
        <v>64</v>
      </c>
      <c r="C333" s="0" t="s">
        <v>766</v>
      </c>
      <c r="D333" s="0" t="s">
        <v>74</v>
      </c>
      <c r="E333" s="0" t="s">
        <v>520</v>
      </c>
      <c r="F333" s="0" t="s">
        <v>830</v>
      </c>
      <c r="G333" s="0" t="str">
        <f aca="false">LEFT(SUBSTITUTE(A333," ",""),2)</f>
        <v>SK</v>
      </c>
      <c r="H333" s="0" t="str">
        <f aca="false">RIGHT(SUBSTITUTE(A333," ",""),LEN(SUBSTITUTE(A333," ",""))-2)</f>
        <v>000003478170</v>
      </c>
      <c r="I333" s="12" t="n">
        <v>505700033</v>
      </c>
      <c r="J333" s="1" t="str">
        <f aca="false">RIGHT(SUBSTITUTE(A333," ",""),4)</f>
        <v>8170</v>
      </c>
      <c r="K333" s="13" t="n">
        <f aca="false">DATE(VALUE(RIGHT(C333,4)), VALUE(MID(C333,4,2)), VALUE(LEFT(C333,2)))</f>
        <v>43860</v>
      </c>
      <c r="L333" s="0" t="n">
        <f aca="false">_xlfn.SWITCH(LOWER(B333),  "bahnica", 1,  "baran", 2,  "jahnička", 3,  "baránok", 4,  "")</f>
        <v>1</v>
      </c>
      <c r="N333" s="0" t="s">
        <v>68</v>
      </c>
      <c r="O333" s="0" t="str">
        <f aca="false">IF(RIGHT(TRIM(D333),3)="100", LEFT(TRIM(D333),LEN(TRIM(D333))-3) &amp; "      00", "----")</f>
        <v>SD      00</v>
      </c>
      <c r="P333" s="0" t="n">
        <v>1</v>
      </c>
      <c r="S333" s="0" t="str">
        <f aca="false">IF(TRIM(E333)="","",SUBSTITUTE(E333," ",""))</f>
        <v>SK000002362883</v>
      </c>
      <c r="V333" s="0" t="str">
        <f aca="false">IF(TRIM(F333)="","",SUBSTITUTE(F333," ",""))</f>
        <v>SK000002582504</v>
      </c>
      <c r="W333" s="0" t="n">
        <v>1</v>
      </c>
    </row>
    <row r="334" customFormat="false" ht="13" hidden="false" customHeight="false" outlineLevel="0" collapsed="false">
      <c r="A334" s="0" t="s">
        <v>832</v>
      </c>
      <c r="B334" s="0" t="s">
        <v>64</v>
      </c>
      <c r="C334" s="0" t="s">
        <v>766</v>
      </c>
      <c r="D334" s="0" t="s">
        <v>74</v>
      </c>
      <c r="E334" s="0" t="s">
        <v>833</v>
      </c>
      <c r="F334" s="0" t="s">
        <v>834</v>
      </c>
      <c r="G334" s="0" t="str">
        <f aca="false">LEFT(SUBSTITUTE(A334," ",""),2)</f>
        <v>SK</v>
      </c>
      <c r="H334" s="0" t="str">
        <f aca="false">RIGHT(SUBSTITUTE(A334," ",""),LEN(SUBSTITUTE(A334," ",""))-2)</f>
        <v>000003478172</v>
      </c>
      <c r="I334" s="12" t="n">
        <v>505700033</v>
      </c>
      <c r="J334" s="1" t="str">
        <f aca="false">RIGHT(SUBSTITUTE(A334," ",""),4)</f>
        <v>8172</v>
      </c>
      <c r="K334" s="13" t="n">
        <f aca="false">DATE(VALUE(RIGHT(C334,4)), VALUE(MID(C334,4,2)), VALUE(LEFT(C334,2)))</f>
        <v>43860</v>
      </c>
      <c r="L334" s="0" t="n">
        <f aca="false">_xlfn.SWITCH(LOWER(B334),  "bahnica", 1,  "baran", 2,  "jahnička", 3,  "baránok", 4,  "")</f>
        <v>1</v>
      </c>
      <c r="N334" s="0" t="s">
        <v>68</v>
      </c>
      <c r="O334" s="0" t="str">
        <f aca="false">IF(RIGHT(TRIM(D334),3)="100", LEFT(TRIM(D334),LEN(TRIM(D334))-3) &amp; "      00", "----")</f>
        <v>SD      00</v>
      </c>
      <c r="P334" s="0" t="n">
        <v>1</v>
      </c>
      <c r="S334" s="0" t="str">
        <f aca="false">IF(TRIM(E334)="","",SUBSTITUTE(E334," ",""))</f>
        <v>SK000002468690</v>
      </c>
      <c r="V334" s="0" t="str">
        <f aca="false">IF(TRIM(F334)="","",SUBSTITUTE(F334," ",""))</f>
        <v>SK000002429132</v>
      </c>
      <c r="W334" s="0" t="n">
        <v>1</v>
      </c>
    </row>
    <row r="335" customFormat="false" ht="13" hidden="false" customHeight="false" outlineLevel="0" collapsed="false">
      <c r="A335" s="0" t="s">
        <v>835</v>
      </c>
      <c r="B335" s="0" t="s">
        <v>64</v>
      </c>
      <c r="C335" s="0" t="s">
        <v>836</v>
      </c>
      <c r="D335" s="0" t="s">
        <v>74</v>
      </c>
      <c r="E335" s="0" t="s">
        <v>497</v>
      </c>
      <c r="F335" s="0" t="s">
        <v>837</v>
      </c>
      <c r="G335" s="0" t="str">
        <f aca="false">LEFT(SUBSTITUTE(A335," ",""),2)</f>
        <v>SK</v>
      </c>
      <c r="H335" s="0" t="str">
        <f aca="false">RIGHT(SUBSTITUTE(A335," ",""),LEN(SUBSTITUTE(A335," ",""))-2)</f>
        <v>000003478173</v>
      </c>
      <c r="I335" s="12" t="n">
        <v>505700033</v>
      </c>
      <c r="J335" s="1" t="str">
        <f aca="false">RIGHT(SUBSTITUTE(A335," ",""),4)</f>
        <v>8173</v>
      </c>
      <c r="K335" s="13" t="n">
        <f aca="false">DATE(VALUE(RIGHT(C335,4)), VALUE(MID(C335,4,2)), VALUE(LEFT(C335,2)))</f>
        <v>43853</v>
      </c>
      <c r="L335" s="0" t="n">
        <f aca="false">_xlfn.SWITCH(LOWER(B335),  "bahnica", 1,  "baran", 2,  "jahnička", 3,  "baránok", 4,  "")</f>
        <v>1</v>
      </c>
      <c r="N335" s="0" t="s">
        <v>68</v>
      </c>
      <c r="O335" s="0" t="str">
        <f aca="false">IF(RIGHT(TRIM(D335),3)="100", LEFT(TRIM(D335),LEN(TRIM(D335))-3) &amp; "      00", "----")</f>
        <v>SD      00</v>
      </c>
      <c r="P335" s="0" t="n">
        <v>1</v>
      </c>
      <c r="S335" s="0" t="str">
        <f aca="false">IF(TRIM(E335)="","",SUBSTITUTE(E335," ",""))</f>
        <v>SK000003030782</v>
      </c>
      <c r="V335" s="0" t="str">
        <f aca="false">IF(TRIM(F335)="","",SUBSTITUTE(F335," ",""))</f>
        <v>SK000002362667</v>
      </c>
      <c r="W335" s="0" t="n">
        <v>1</v>
      </c>
    </row>
    <row r="336" customFormat="false" ht="13" hidden="false" customHeight="false" outlineLevel="0" collapsed="false">
      <c r="A336" s="0" t="s">
        <v>838</v>
      </c>
      <c r="B336" s="0" t="s">
        <v>64</v>
      </c>
      <c r="C336" s="0" t="s">
        <v>772</v>
      </c>
      <c r="D336" s="0" t="s">
        <v>74</v>
      </c>
      <c r="E336" s="0" t="s">
        <v>833</v>
      </c>
      <c r="F336" s="0" t="s">
        <v>839</v>
      </c>
      <c r="G336" s="0" t="str">
        <f aca="false">LEFT(SUBSTITUTE(A336," ",""),2)</f>
        <v>SK</v>
      </c>
      <c r="H336" s="0" t="str">
        <f aca="false">RIGHT(SUBSTITUTE(A336," ",""),LEN(SUBSTITUTE(A336," ",""))-2)</f>
        <v>000003478175</v>
      </c>
      <c r="I336" s="12" t="n">
        <v>505700033</v>
      </c>
      <c r="J336" s="1" t="str">
        <f aca="false">RIGHT(SUBSTITUTE(A336," ",""),4)</f>
        <v>8175</v>
      </c>
      <c r="K336" s="13" t="n">
        <f aca="false">DATE(VALUE(RIGHT(C336,4)), VALUE(MID(C336,4,2)), VALUE(LEFT(C336,2)))</f>
        <v>43861</v>
      </c>
      <c r="L336" s="0" t="n">
        <f aca="false">_xlfn.SWITCH(LOWER(B336),  "bahnica", 1,  "baran", 2,  "jahnička", 3,  "baránok", 4,  "")</f>
        <v>1</v>
      </c>
      <c r="N336" s="0" t="s">
        <v>68</v>
      </c>
      <c r="O336" s="0" t="str">
        <f aca="false">IF(RIGHT(TRIM(D336),3)="100", LEFT(TRIM(D336),LEN(TRIM(D336))-3) &amp; "      00", "----")</f>
        <v>SD      00</v>
      </c>
      <c r="P336" s="0" t="n">
        <v>1</v>
      </c>
      <c r="S336" s="0" t="str">
        <f aca="false">IF(TRIM(E336)="","",SUBSTITUTE(E336," ",""))</f>
        <v>SK000002468690</v>
      </c>
      <c r="V336" s="0" t="str">
        <f aca="false">IF(TRIM(F336)="","",SUBSTITUTE(F336," ",""))</f>
        <v>SK000001560010</v>
      </c>
      <c r="W336" s="0" t="n">
        <v>1</v>
      </c>
    </row>
    <row r="337" customFormat="false" ht="13" hidden="false" customHeight="false" outlineLevel="0" collapsed="false">
      <c r="A337" s="0" t="s">
        <v>840</v>
      </c>
      <c r="B337" s="0" t="s">
        <v>64</v>
      </c>
      <c r="C337" s="0" t="s">
        <v>841</v>
      </c>
      <c r="D337" s="0" t="s">
        <v>74</v>
      </c>
      <c r="E337" s="0" t="s">
        <v>842</v>
      </c>
      <c r="F337" s="0" t="s">
        <v>843</v>
      </c>
      <c r="G337" s="0" t="str">
        <f aca="false">LEFT(SUBSTITUTE(A337," ",""),2)</f>
        <v>SK</v>
      </c>
      <c r="H337" s="0" t="str">
        <f aca="false">RIGHT(SUBSTITUTE(A337," ",""),LEN(SUBSTITUTE(A337," ",""))-2)</f>
        <v>000003478176</v>
      </c>
      <c r="I337" s="12" t="n">
        <v>505700033</v>
      </c>
      <c r="J337" s="1" t="str">
        <f aca="false">RIGHT(SUBSTITUTE(A337," ",""),4)</f>
        <v>8176</v>
      </c>
      <c r="K337" s="13" t="n">
        <f aca="false">DATE(VALUE(RIGHT(C337,4)), VALUE(MID(C337,4,2)), VALUE(LEFT(C337,2)))</f>
        <v>43839</v>
      </c>
      <c r="L337" s="0" t="n">
        <f aca="false">_xlfn.SWITCH(LOWER(B337),  "bahnica", 1,  "baran", 2,  "jahnička", 3,  "baránok", 4,  "")</f>
        <v>1</v>
      </c>
      <c r="N337" s="0" t="s">
        <v>68</v>
      </c>
      <c r="O337" s="0" t="str">
        <f aca="false">IF(RIGHT(TRIM(D337),3)="100", LEFT(TRIM(D337),LEN(TRIM(D337))-3) &amp; "      00", "----")</f>
        <v>SD      00</v>
      </c>
      <c r="P337" s="0" t="n">
        <v>1</v>
      </c>
      <c r="S337" s="0" t="str">
        <f aca="false">IF(TRIM(E337)="","",SUBSTITUTE(E337," ",""))</f>
        <v>SK000002468656</v>
      </c>
      <c r="V337" s="0" t="str">
        <f aca="false">IF(TRIM(F337)="","",SUBSTITUTE(F337," ",""))</f>
        <v>SK000002010244</v>
      </c>
      <c r="W337" s="0" t="n">
        <v>1</v>
      </c>
    </row>
    <row r="338" customFormat="false" ht="13" hidden="false" customHeight="false" outlineLevel="0" collapsed="false">
      <c r="A338" s="0" t="s">
        <v>844</v>
      </c>
      <c r="B338" s="0" t="s">
        <v>64</v>
      </c>
      <c r="C338" s="0" t="s">
        <v>754</v>
      </c>
      <c r="D338" s="0" t="s">
        <v>74</v>
      </c>
      <c r="E338" s="0" t="s">
        <v>757</v>
      </c>
      <c r="F338" s="0" t="s">
        <v>247</v>
      </c>
      <c r="G338" s="0" t="str">
        <f aca="false">LEFT(SUBSTITUTE(A338," ",""),2)</f>
        <v>SK</v>
      </c>
      <c r="H338" s="0" t="str">
        <f aca="false">RIGHT(SUBSTITUTE(A338," ",""),LEN(SUBSTITUTE(A338," ",""))-2)</f>
        <v>000003478177</v>
      </c>
      <c r="I338" s="12" t="n">
        <v>505700033</v>
      </c>
      <c r="J338" s="1" t="str">
        <f aca="false">RIGHT(SUBSTITUTE(A338," ",""),4)</f>
        <v>8177</v>
      </c>
      <c r="K338" s="13" t="n">
        <f aca="false">DATE(VALUE(RIGHT(C338,4)), VALUE(MID(C338,4,2)), VALUE(LEFT(C338,2)))</f>
        <v>43857</v>
      </c>
      <c r="L338" s="0" t="n">
        <f aca="false">_xlfn.SWITCH(LOWER(B338),  "bahnica", 1,  "baran", 2,  "jahnička", 3,  "baránok", 4,  "")</f>
        <v>1</v>
      </c>
      <c r="N338" s="0" t="s">
        <v>68</v>
      </c>
      <c r="O338" s="0" t="str">
        <f aca="false">IF(RIGHT(TRIM(D338),3)="100", LEFT(TRIM(D338),LEN(TRIM(D338))-3) &amp; "      00", "----")</f>
        <v>SD      00</v>
      </c>
      <c r="P338" s="0" t="n">
        <v>1</v>
      </c>
      <c r="S338" s="0" t="str">
        <f aca="false">IF(TRIM(E338)="","",SUBSTITUTE(E338," ",""))</f>
        <v>SK000002772527</v>
      </c>
      <c r="V338" s="0" t="str">
        <f aca="false">IF(TRIM(F338)="","",SUBSTITUTE(F338," ",""))</f>
        <v>SK000002010134</v>
      </c>
      <c r="W338" s="0" t="n">
        <v>1</v>
      </c>
    </row>
    <row r="339" customFormat="false" ht="13" hidden="false" customHeight="false" outlineLevel="0" collapsed="false">
      <c r="A339" s="0" t="s">
        <v>845</v>
      </c>
      <c r="B339" s="0" t="s">
        <v>64</v>
      </c>
      <c r="C339" s="0" t="s">
        <v>749</v>
      </c>
      <c r="D339" s="0" t="s">
        <v>74</v>
      </c>
      <c r="E339" s="0" t="s">
        <v>520</v>
      </c>
      <c r="F339" s="0" t="s">
        <v>846</v>
      </c>
      <c r="G339" s="0" t="str">
        <f aca="false">LEFT(SUBSTITUTE(A339," ",""),2)</f>
        <v>SK</v>
      </c>
      <c r="H339" s="0" t="str">
        <f aca="false">RIGHT(SUBSTITUTE(A339," ",""),LEN(SUBSTITUTE(A339," ",""))-2)</f>
        <v>000003478178</v>
      </c>
      <c r="I339" s="12" t="n">
        <v>505700033</v>
      </c>
      <c r="J339" s="1" t="str">
        <f aca="false">RIGHT(SUBSTITUTE(A339," ",""),4)</f>
        <v>8178</v>
      </c>
      <c r="K339" s="13" t="n">
        <f aca="false">DATE(VALUE(RIGHT(C339,4)), VALUE(MID(C339,4,2)), VALUE(LEFT(C339,2)))</f>
        <v>43856</v>
      </c>
      <c r="L339" s="0" t="n">
        <f aca="false">_xlfn.SWITCH(LOWER(B339),  "bahnica", 1,  "baran", 2,  "jahnička", 3,  "baránok", 4,  "")</f>
        <v>1</v>
      </c>
      <c r="N339" s="0" t="s">
        <v>68</v>
      </c>
      <c r="O339" s="0" t="str">
        <f aca="false">IF(RIGHT(TRIM(D339),3)="100", LEFT(TRIM(D339),LEN(TRIM(D339))-3) &amp; "      00", "----")</f>
        <v>SD      00</v>
      </c>
      <c r="P339" s="0" t="n">
        <v>1</v>
      </c>
      <c r="S339" s="0" t="str">
        <f aca="false">IF(TRIM(E339)="","",SUBSTITUTE(E339," ",""))</f>
        <v>SK000002362883</v>
      </c>
      <c r="V339" s="0" t="str">
        <f aca="false">IF(TRIM(F339)="","",SUBSTITUTE(F339," ",""))</f>
        <v>SK000002362652</v>
      </c>
      <c r="W339" s="0" t="n">
        <v>1</v>
      </c>
    </row>
    <row r="340" customFormat="false" ht="13" hidden="false" customHeight="false" outlineLevel="0" collapsed="false">
      <c r="A340" s="0" t="s">
        <v>847</v>
      </c>
      <c r="B340" s="0" t="s">
        <v>64</v>
      </c>
      <c r="C340" s="0" t="s">
        <v>761</v>
      </c>
      <c r="D340" s="0" t="s">
        <v>74</v>
      </c>
      <c r="E340" s="0" t="s">
        <v>516</v>
      </c>
      <c r="F340" s="0" t="s">
        <v>542</v>
      </c>
      <c r="G340" s="0" t="str">
        <f aca="false">LEFT(SUBSTITUTE(A340," ",""),2)</f>
        <v>SK</v>
      </c>
      <c r="H340" s="0" t="str">
        <f aca="false">RIGHT(SUBSTITUTE(A340," ",""),LEN(SUBSTITUTE(A340," ",""))-2)</f>
        <v>000003478179</v>
      </c>
      <c r="I340" s="12" t="n">
        <v>505700033</v>
      </c>
      <c r="J340" s="1" t="str">
        <f aca="false">RIGHT(SUBSTITUTE(A340," ",""),4)</f>
        <v>8179</v>
      </c>
      <c r="K340" s="13" t="n">
        <f aca="false">DATE(VALUE(RIGHT(C340,4)), VALUE(MID(C340,4,2)), VALUE(LEFT(C340,2)))</f>
        <v>43855</v>
      </c>
      <c r="L340" s="0" t="n">
        <f aca="false">_xlfn.SWITCH(LOWER(B340),  "bahnica", 1,  "baran", 2,  "jahnička", 3,  "baránok", 4,  "")</f>
        <v>1</v>
      </c>
      <c r="N340" s="0" t="s">
        <v>68</v>
      </c>
      <c r="O340" s="0" t="str">
        <f aca="false">IF(RIGHT(TRIM(D340),3)="100", LEFT(TRIM(D340),LEN(TRIM(D340))-3) &amp; "      00", "----")</f>
        <v>SD      00</v>
      </c>
      <c r="P340" s="0" t="n">
        <v>1</v>
      </c>
      <c r="S340" s="0" t="str">
        <f aca="false">IF(TRIM(E340)="","",SUBSTITUTE(E340," ",""))</f>
        <v>SK000002947908</v>
      </c>
      <c r="V340" s="0" t="str">
        <f aca="false">IF(TRIM(F340)="","",SUBSTITUTE(F340," ",""))</f>
        <v>SK000002429106</v>
      </c>
      <c r="W340" s="0" t="n">
        <v>1</v>
      </c>
    </row>
    <row r="341" customFormat="false" ht="13" hidden="false" customHeight="false" outlineLevel="0" collapsed="false">
      <c r="A341" s="0" t="s">
        <v>848</v>
      </c>
      <c r="B341" s="0" t="s">
        <v>64</v>
      </c>
      <c r="C341" s="0" t="s">
        <v>761</v>
      </c>
      <c r="D341" s="0" t="s">
        <v>74</v>
      </c>
      <c r="E341" s="0" t="s">
        <v>516</v>
      </c>
      <c r="F341" s="0" t="s">
        <v>849</v>
      </c>
      <c r="G341" s="0" t="str">
        <f aca="false">LEFT(SUBSTITUTE(A341," ",""),2)</f>
        <v>SK</v>
      </c>
      <c r="H341" s="0" t="str">
        <f aca="false">RIGHT(SUBSTITUTE(A341," ",""),LEN(SUBSTITUTE(A341," ",""))-2)</f>
        <v>000003478180</v>
      </c>
      <c r="I341" s="12" t="n">
        <v>505700033</v>
      </c>
      <c r="J341" s="1" t="str">
        <f aca="false">RIGHT(SUBSTITUTE(A341," ",""),4)</f>
        <v>8180</v>
      </c>
      <c r="K341" s="13" t="n">
        <f aca="false">DATE(VALUE(RIGHT(C341,4)), VALUE(MID(C341,4,2)), VALUE(LEFT(C341,2)))</f>
        <v>43855</v>
      </c>
      <c r="L341" s="0" t="n">
        <f aca="false">_xlfn.SWITCH(LOWER(B341),  "bahnica", 1,  "baran", 2,  "jahnička", 3,  "baránok", 4,  "")</f>
        <v>1</v>
      </c>
      <c r="N341" s="0" t="s">
        <v>68</v>
      </c>
      <c r="O341" s="0" t="str">
        <f aca="false">IF(RIGHT(TRIM(D341),3)="100", LEFT(TRIM(D341),LEN(TRIM(D341))-3) &amp; "      00", "----")</f>
        <v>SD      00</v>
      </c>
      <c r="P341" s="0" t="n">
        <v>1</v>
      </c>
      <c r="S341" s="0" t="str">
        <f aca="false">IF(TRIM(E341)="","",SUBSTITUTE(E341," ",""))</f>
        <v>SK000002947908</v>
      </c>
      <c r="V341" s="0" t="str">
        <f aca="false">IF(TRIM(F341)="","",SUBSTITUTE(F341," ",""))</f>
        <v>SK000002582567</v>
      </c>
      <c r="W341" s="0" t="n">
        <v>1</v>
      </c>
    </row>
    <row r="342" customFormat="false" ht="13" hidden="false" customHeight="false" outlineLevel="0" collapsed="false">
      <c r="A342" s="0" t="s">
        <v>850</v>
      </c>
      <c r="B342" s="0" t="s">
        <v>64</v>
      </c>
      <c r="C342" s="0" t="s">
        <v>851</v>
      </c>
      <c r="D342" s="0" t="s">
        <v>66</v>
      </c>
      <c r="E342" s="0" t="s">
        <v>852</v>
      </c>
      <c r="F342" s="0" t="s">
        <v>601</v>
      </c>
      <c r="G342" s="0" t="str">
        <f aca="false">LEFT(SUBSTITUTE(A342," ",""),2)</f>
        <v>SK</v>
      </c>
      <c r="H342" s="0" t="str">
        <f aca="false">RIGHT(SUBSTITUTE(A342," ",""),LEN(SUBSTITUTE(A342," ",""))-2)</f>
        <v>000003478186</v>
      </c>
      <c r="I342" s="12" t="n">
        <v>505700033</v>
      </c>
      <c r="J342" s="1" t="str">
        <f aca="false">RIGHT(SUBSTITUTE(A342," ",""),4)</f>
        <v>8186</v>
      </c>
      <c r="K342" s="13" t="n">
        <f aca="false">DATE(VALUE(RIGHT(C342,4)), VALUE(MID(C342,4,2)), VALUE(LEFT(C342,2)))</f>
        <v>43859</v>
      </c>
      <c r="L342" s="0" t="n">
        <f aca="false">_xlfn.SWITCH(LOWER(B342),  "bahnica", 1,  "baran", 2,  "jahnička", 3,  "baránok", 4,  "")</f>
        <v>1</v>
      </c>
      <c r="N342" s="0" t="s">
        <v>68</v>
      </c>
      <c r="O342" s="0" t="str">
        <f aca="false">IF(RIGHT(TRIM(D342),3)="100", LEFT(TRIM(D342),LEN(TRIM(D342))-3) &amp; "      00", "----")</f>
        <v>ZV      00</v>
      </c>
      <c r="P342" s="0" t="n">
        <v>1</v>
      </c>
      <c r="S342" s="0" t="str">
        <f aca="false">IF(TRIM(E342)="","",SUBSTITUTE(E342," ",""))</f>
        <v>SK000002363969</v>
      </c>
      <c r="V342" s="0" t="str">
        <f aca="false">IF(TRIM(F342)="","",SUBSTITUTE(F342," ",""))</f>
        <v>SK000002582609</v>
      </c>
      <c r="W342" s="0" t="n">
        <v>1</v>
      </c>
    </row>
    <row r="343" customFormat="false" ht="13" hidden="false" customHeight="false" outlineLevel="0" collapsed="false">
      <c r="A343" s="0" t="s">
        <v>853</v>
      </c>
      <c r="B343" s="0" t="s">
        <v>64</v>
      </c>
      <c r="C343" s="0" t="s">
        <v>797</v>
      </c>
      <c r="D343" s="0" t="s">
        <v>66</v>
      </c>
      <c r="E343" s="0" t="s">
        <v>852</v>
      </c>
      <c r="F343" s="0" t="s">
        <v>854</v>
      </c>
      <c r="G343" s="0" t="str">
        <f aca="false">LEFT(SUBSTITUTE(A343," ",""),2)</f>
        <v>SK</v>
      </c>
      <c r="H343" s="0" t="str">
        <f aca="false">RIGHT(SUBSTITUTE(A343," ",""),LEN(SUBSTITUTE(A343," ",""))-2)</f>
        <v>000003478187</v>
      </c>
      <c r="I343" s="12" t="n">
        <v>505700033</v>
      </c>
      <c r="J343" s="1" t="str">
        <f aca="false">RIGHT(SUBSTITUTE(A343," ",""),4)</f>
        <v>8187</v>
      </c>
      <c r="K343" s="13" t="n">
        <f aca="false">DATE(VALUE(RIGHT(C343,4)), VALUE(MID(C343,4,2)), VALUE(LEFT(C343,2)))</f>
        <v>43845</v>
      </c>
      <c r="L343" s="0" t="n">
        <f aca="false">_xlfn.SWITCH(LOWER(B343),  "bahnica", 1,  "baran", 2,  "jahnička", 3,  "baránok", 4,  "")</f>
        <v>1</v>
      </c>
      <c r="N343" s="0" t="s">
        <v>68</v>
      </c>
      <c r="O343" s="0" t="str">
        <f aca="false">IF(RIGHT(TRIM(D343),3)="100", LEFT(TRIM(D343),LEN(TRIM(D343))-3) &amp; "      00", "----")</f>
        <v>ZV      00</v>
      </c>
      <c r="P343" s="0" t="n">
        <v>1</v>
      </c>
      <c r="S343" s="0" t="str">
        <f aca="false">IF(TRIM(E343)="","",SUBSTITUTE(E343," ",""))</f>
        <v>SK000002363969</v>
      </c>
      <c r="V343" s="0" t="str">
        <f aca="false">IF(TRIM(F343)="","",SUBSTITUTE(F343," ",""))</f>
        <v>SK000003100422</v>
      </c>
      <c r="W343" s="0" t="n">
        <v>1</v>
      </c>
    </row>
    <row r="344" customFormat="false" ht="13" hidden="false" customHeight="false" outlineLevel="0" collapsed="false">
      <c r="A344" s="0" t="s">
        <v>855</v>
      </c>
      <c r="B344" s="0" t="s">
        <v>64</v>
      </c>
      <c r="C344" s="0" t="s">
        <v>794</v>
      </c>
      <c r="D344" s="0" t="s">
        <v>66</v>
      </c>
      <c r="E344" s="0" t="s">
        <v>597</v>
      </c>
      <c r="F344" s="0" t="s">
        <v>856</v>
      </c>
      <c r="G344" s="0" t="str">
        <f aca="false">LEFT(SUBSTITUTE(A344," ",""),2)</f>
        <v>SK</v>
      </c>
      <c r="H344" s="0" t="str">
        <f aca="false">RIGHT(SUBSTITUTE(A344," ",""),LEN(SUBSTITUTE(A344," ",""))-2)</f>
        <v>000003478199</v>
      </c>
      <c r="I344" s="12" t="n">
        <v>505700033</v>
      </c>
      <c r="J344" s="1" t="str">
        <f aca="false">RIGHT(SUBSTITUTE(A344," ",""),4)</f>
        <v>8199</v>
      </c>
      <c r="K344" s="13" t="n">
        <f aca="false">DATE(VALUE(RIGHT(C344,4)), VALUE(MID(C344,4,2)), VALUE(LEFT(C344,2)))</f>
        <v>43844</v>
      </c>
      <c r="L344" s="0" t="n">
        <f aca="false">_xlfn.SWITCH(LOWER(B344),  "bahnica", 1,  "baran", 2,  "jahnička", 3,  "baránok", 4,  "")</f>
        <v>1</v>
      </c>
      <c r="N344" s="0" t="s">
        <v>68</v>
      </c>
      <c r="O344" s="0" t="str">
        <f aca="false">IF(RIGHT(TRIM(D344),3)="100", LEFT(TRIM(D344),LEN(TRIM(D344))-3) &amp; "      00", "----")</f>
        <v>ZV      00</v>
      </c>
      <c r="P344" s="0" t="n">
        <v>1</v>
      </c>
      <c r="S344" s="0" t="str">
        <f aca="false">IF(TRIM(E344)="","",SUBSTITUTE(E344," ",""))</f>
        <v>SK000002363952</v>
      </c>
      <c r="V344" s="0" t="str">
        <f aca="false">IF(TRIM(F344)="","",SUBSTITUTE(F344," ",""))</f>
        <v>SK000002582619</v>
      </c>
      <c r="W344" s="0" t="n">
        <v>1</v>
      </c>
    </row>
    <row r="345" customFormat="false" ht="13" hidden="false" customHeight="false" outlineLevel="0" collapsed="false">
      <c r="A345" s="0" t="s">
        <v>857</v>
      </c>
      <c r="B345" s="0" t="s">
        <v>64</v>
      </c>
      <c r="C345" s="0" t="s">
        <v>794</v>
      </c>
      <c r="D345" s="0" t="s">
        <v>66</v>
      </c>
      <c r="E345" s="0" t="s">
        <v>852</v>
      </c>
      <c r="F345" s="0" t="s">
        <v>272</v>
      </c>
      <c r="G345" s="0" t="str">
        <f aca="false">LEFT(SUBSTITUTE(A345," ",""),2)</f>
        <v>SK</v>
      </c>
      <c r="H345" s="0" t="str">
        <f aca="false">RIGHT(SUBSTITUTE(A345," ",""),LEN(SUBSTITUTE(A345," ",""))-2)</f>
        <v>000003478200</v>
      </c>
      <c r="I345" s="12" t="n">
        <v>505700033</v>
      </c>
      <c r="J345" s="1" t="str">
        <f aca="false">RIGHT(SUBSTITUTE(A345," ",""),4)</f>
        <v>8200</v>
      </c>
      <c r="K345" s="13" t="n">
        <f aca="false">DATE(VALUE(RIGHT(C345,4)), VALUE(MID(C345,4,2)), VALUE(LEFT(C345,2)))</f>
        <v>43844</v>
      </c>
      <c r="L345" s="0" t="n">
        <f aca="false">_xlfn.SWITCH(LOWER(B345),  "bahnica", 1,  "baran", 2,  "jahnička", 3,  "baránok", 4,  "")</f>
        <v>1</v>
      </c>
      <c r="N345" s="0" t="s">
        <v>68</v>
      </c>
      <c r="O345" s="0" t="str">
        <f aca="false">IF(RIGHT(TRIM(D345),3)="100", LEFT(TRIM(D345),LEN(TRIM(D345))-3) &amp; "      00", "----")</f>
        <v>ZV      00</v>
      </c>
      <c r="P345" s="0" t="n">
        <v>1</v>
      </c>
      <c r="S345" s="0" t="str">
        <f aca="false">IF(TRIM(E345)="","",SUBSTITUTE(E345," ",""))</f>
        <v>SK000002363969</v>
      </c>
      <c r="V345" s="0" t="str">
        <f aca="false">IF(TRIM(F345)="","",SUBSTITUTE(F345," ",""))</f>
        <v>SK000001878490</v>
      </c>
      <c r="W345" s="0" t="n">
        <v>1</v>
      </c>
    </row>
    <row r="346" customFormat="false" ht="13" hidden="false" customHeight="false" outlineLevel="0" collapsed="false">
      <c r="A346" s="0" t="s">
        <v>858</v>
      </c>
      <c r="B346" s="0" t="s">
        <v>64</v>
      </c>
      <c r="C346" s="0" t="s">
        <v>859</v>
      </c>
      <c r="D346" s="0" t="s">
        <v>66</v>
      </c>
      <c r="E346" s="0" t="s">
        <v>860</v>
      </c>
      <c r="F346" s="0" t="s">
        <v>861</v>
      </c>
      <c r="G346" s="0" t="str">
        <f aca="false">LEFT(SUBSTITUTE(A346," ",""),2)</f>
        <v>SK</v>
      </c>
      <c r="H346" s="0" t="str">
        <f aca="false">RIGHT(SUBSTITUTE(A346," ",""),LEN(SUBSTITUTE(A346," ",""))-2)</f>
        <v>000003478209</v>
      </c>
      <c r="I346" s="12" t="n">
        <v>505700033</v>
      </c>
      <c r="J346" s="1" t="str">
        <f aca="false">RIGHT(SUBSTITUTE(A346," ",""),4)</f>
        <v>8209</v>
      </c>
      <c r="K346" s="13" t="n">
        <f aca="false">DATE(VALUE(RIGHT(C346,4)), VALUE(MID(C346,4,2)), VALUE(LEFT(C346,2)))</f>
        <v>43868</v>
      </c>
      <c r="L346" s="0" t="n">
        <f aca="false">_xlfn.SWITCH(LOWER(B346),  "bahnica", 1,  "baran", 2,  "jahnička", 3,  "baránok", 4,  "")</f>
        <v>1</v>
      </c>
      <c r="N346" s="0" t="s">
        <v>68</v>
      </c>
      <c r="O346" s="0" t="str">
        <f aca="false">IF(RIGHT(TRIM(D346),3)="100", LEFT(TRIM(D346),LEN(TRIM(D346))-3) &amp; "      00", "----")</f>
        <v>ZV      00</v>
      </c>
      <c r="P346" s="0" t="n">
        <v>1</v>
      </c>
      <c r="S346" s="0" t="str">
        <f aca="false">IF(TRIM(E346)="","",SUBSTITUTE(E346," ",""))</f>
        <v>SK000003110603</v>
      </c>
      <c r="V346" s="0" t="str">
        <f aca="false">IF(TRIM(F346)="","",SUBSTITUTE(F346," ",""))</f>
        <v>SK000002242518</v>
      </c>
      <c r="W346" s="0" t="n">
        <v>1</v>
      </c>
    </row>
    <row r="347" customFormat="false" ht="13" hidden="false" customHeight="false" outlineLevel="0" collapsed="false">
      <c r="A347" s="0" t="s">
        <v>862</v>
      </c>
      <c r="B347" s="0" t="s">
        <v>64</v>
      </c>
      <c r="C347" s="0" t="s">
        <v>754</v>
      </c>
      <c r="D347" s="0" t="s">
        <v>66</v>
      </c>
      <c r="E347" s="0" t="s">
        <v>863</v>
      </c>
      <c r="F347" s="0" t="s">
        <v>864</v>
      </c>
      <c r="G347" s="0" t="str">
        <f aca="false">LEFT(SUBSTITUTE(A347," ",""),2)</f>
        <v>SK</v>
      </c>
      <c r="H347" s="0" t="str">
        <f aca="false">RIGHT(SUBSTITUTE(A347," ",""),LEN(SUBSTITUTE(A347," ",""))-2)</f>
        <v>000003478212</v>
      </c>
      <c r="I347" s="12" t="n">
        <v>505700033</v>
      </c>
      <c r="J347" s="1" t="str">
        <f aca="false">RIGHT(SUBSTITUTE(A347," ",""),4)</f>
        <v>8212</v>
      </c>
      <c r="K347" s="13" t="n">
        <f aca="false">DATE(VALUE(RIGHT(C347,4)), VALUE(MID(C347,4,2)), VALUE(LEFT(C347,2)))</f>
        <v>43857</v>
      </c>
      <c r="L347" s="0" t="n">
        <f aca="false">_xlfn.SWITCH(LOWER(B347),  "bahnica", 1,  "baran", 2,  "jahnička", 3,  "baránok", 4,  "")</f>
        <v>1</v>
      </c>
      <c r="N347" s="0" t="s">
        <v>68</v>
      </c>
      <c r="O347" s="0" t="str">
        <f aca="false">IF(RIGHT(TRIM(D347),3)="100", LEFT(TRIM(D347),LEN(TRIM(D347))-3) &amp; "      00", "----")</f>
        <v>ZV      00</v>
      </c>
      <c r="P347" s="0" t="n">
        <v>1</v>
      </c>
      <c r="S347" s="0" t="str">
        <f aca="false">IF(TRIM(E347)="","",SUBSTITUTE(E347," ",""))</f>
        <v>SK000003110581</v>
      </c>
      <c r="V347" s="0" t="str">
        <f aca="false">IF(TRIM(F347)="","",SUBSTITUTE(F347," ",""))</f>
        <v>SK000003188147</v>
      </c>
      <c r="W347" s="0" t="n">
        <v>1</v>
      </c>
    </row>
    <row r="348" customFormat="false" ht="13" hidden="false" customHeight="false" outlineLevel="0" collapsed="false">
      <c r="A348" s="0" t="s">
        <v>865</v>
      </c>
      <c r="B348" s="0" t="s">
        <v>64</v>
      </c>
      <c r="C348" s="0" t="s">
        <v>866</v>
      </c>
      <c r="D348" s="0" t="s">
        <v>66</v>
      </c>
      <c r="E348" s="0" t="s">
        <v>863</v>
      </c>
      <c r="F348" s="0" t="s">
        <v>867</v>
      </c>
      <c r="G348" s="0" t="str">
        <f aca="false">LEFT(SUBSTITUTE(A348," ",""),2)</f>
        <v>SK</v>
      </c>
      <c r="H348" s="0" t="str">
        <f aca="false">RIGHT(SUBSTITUTE(A348," ",""),LEN(SUBSTITUTE(A348," ",""))-2)</f>
        <v>000003478214</v>
      </c>
      <c r="I348" s="12" t="n">
        <v>505700033</v>
      </c>
      <c r="J348" s="1" t="str">
        <f aca="false">RIGHT(SUBSTITUTE(A348," ",""),4)</f>
        <v>8214</v>
      </c>
      <c r="K348" s="13" t="n">
        <f aca="false">DATE(VALUE(RIGHT(C348,4)), VALUE(MID(C348,4,2)), VALUE(LEFT(C348,2)))</f>
        <v>43838</v>
      </c>
      <c r="L348" s="0" t="n">
        <f aca="false">_xlfn.SWITCH(LOWER(B348),  "bahnica", 1,  "baran", 2,  "jahnička", 3,  "baránok", 4,  "")</f>
        <v>1</v>
      </c>
      <c r="N348" s="0" t="s">
        <v>68</v>
      </c>
      <c r="O348" s="0" t="str">
        <f aca="false">IF(RIGHT(TRIM(D348),3)="100", LEFT(TRIM(D348),LEN(TRIM(D348))-3) &amp; "      00", "----")</f>
        <v>ZV      00</v>
      </c>
      <c r="P348" s="0" t="n">
        <v>1</v>
      </c>
      <c r="S348" s="0" t="str">
        <f aca="false">IF(TRIM(E348)="","",SUBSTITUTE(E348," ",""))</f>
        <v>SK000003110581</v>
      </c>
      <c r="V348" s="0" t="str">
        <f aca="false">IF(TRIM(F348)="","",SUBSTITUTE(F348," ",""))</f>
        <v>SK000003188138</v>
      </c>
      <c r="W348" s="0" t="n">
        <v>1</v>
      </c>
    </row>
    <row r="349" customFormat="false" ht="13" hidden="false" customHeight="false" outlineLevel="0" collapsed="false">
      <c r="A349" s="0" t="s">
        <v>868</v>
      </c>
      <c r="B349" s="0" t="s">
        <v>64</v>
      </c>
      <c r="C349" s="0" t="s">
        <v>869</v>
      </c>
      <c r="D349" s="0" t="s">
        <v>66</v>
      </c>
      <c r="E349" s="0" t="s">
        <v>860</v>
      </c>
      <c r="F349" s="0" t="s">
        <v>870</v>
      </c>
      <c r="G349" s="0" t="str">
        <f aca="false">LEFT(SUBSTITUTE(A349," ",""),2)</f>
        <v>SK</v>
      </c>
      <c r="H349" s="0" t="str">
        <f aca="false">RIGHT(SUBSTITUTE(A349," ",""),LEN(SUBSTITUTE(A349," ",""))-2)</f>
        <v>000003478221</v>
      </c>
      <c r="I349" s="12" t="n">
        <v>505700033</v>
      </c>
      <c r="J349" s="1" t="str">
        <f aca="false">RIGHT(SUBSTITUTE(A349," ",""),4)</f>
        <v>8221</v>
      </c>
      <c r="K349" s="13" t="n">
        <f aca="false">DATE(VALUE(RIGHT(C349,4)), VALUE(MID(C349,4,2)), VALUE(LEFT(C349,2)))</f>
        <v>43841</v>
      </c>
      <c r="L349" s="0" t="n">
        <f aca="false">_xlfn.SWITCH(LOWER(B349),  "bahnica", 1,  "baran", 2,  "jahnička", 3,  "baránok", 4,  "")</f>
        <v>1</v>
      </c>
      <c r="N349" s="0" t="s">
        <v>68</v>
      </c>
      <c r="O349" s="0" t="str">
        <f aca="false">IF(RIGHT(TRIM(D349),3)="100", LEFT(TRIM(D349),LEN(TRIM(D349))-3) &amp; "      00", "----")</f>
        <v>ZV      00</v>
      </c>
      <c r="P349" s="0" t="n">
        <v>1</v>
      </c>
      <c r="S349" s="0" t="str">
        <f aca="false">IF(TRIM(E349)="","",SUBSTITUTE(E349," ",""))</f>
        <v>SK000003110603</v>
      </c>
      <c r="V349" s="0" t="str">
        <f aca="false">IF(TRIM(F349)="","",SUBSTITUTE(F349," ",""))</f>
        <v>SK000003100424</v>
      </c>
      <c r="W349" s="0" t="n">
        <v>1</v>
      </c>
    </row>
    <row r="350" customFormat="false" ht="13" hidden="false" customHeight="false" outlineLevel="0" collapsed="false">
      <c r="A350" s="0" t="s">
        <v>871</v>
      </c>
      <c r="B350" s="0" t="s">
        <v>64</v>
      </c>
      <c r="C350" s="0" t="s">
        <v>764</v>
      </c>
      <c r="D350" s="0" t="s">
        <v>66</v>
      </c>
      <c r="E350" s="0" t="s">
        <v>603</v>
      </c>
      <c r="F350" s="0" t="s">
        <v>872</v>
      </c>
      <c r="G350" s="0" t="str">
        <f aca="false">LEFT(SUBSTITUTE(A350," ",""),2)</f>
        <v>SK</v>
      </c>
      <c r="H350" s="0" t="str">
        <f aca="false">RIGHT(SUBSTITUTE(A350," ",""),LEN(SUBSTITUTE(A350," ",""))-2)</f>
        <v>000003478223</v>
      </c>
      <c r="I350" s="12" t="n">
        <v>505700033</v>
      </c>
      <c r="J350" s="1" t="str">
        <f aca="false">RIGHT(SUBSTITUTE(A350," ",""),4)</f>
        <v>8223</v>
      </c>
      <c r="K350" s="13" t="n">
        <f aca="false">DATE(VALUE(RIGHT(C350,4)), VALUE(MID(C350,4,2)), VALUE(LEFT(C350,2)))</f>
        <v>43858</v>
      </c>
      <c r="L350" s="0" t="n">
        <f aca="false">_xlfn.SWITCH(LOWER(B350),  "bahnica", 1,  "baran", 2,  "jahnička", 3,  "baránok", 4,  "")</f>
        <v>1</v>
      </c>
      <c r="N350" s="0" t="s">
        <v>68</v>
      </c>
      <c r="O350" s="0" t="str">
        <f aca="false">IF(RIGHT(TRIM(D350),3)="100", LEFT(TRIM(D350),LEN(TRIM(D350))-3) &amp; "      00", "----")</f>
        <v>ZV      00</v>
      </c>
      <c r="P350" s="0" t="n">
        <v>1</v>
      </c>
      <c r="S350" s="0" t="str">
        <f aca="false">IF(TRIM(E350)="","",SUBSTITUTE(E350," ",""))</f>
        <v>SK000003100461</v>
      </c>
      <c r="V350" s="0" t="str">
        <f aca="false">IF(TRIM(F350)="","",SUBSTITUTE(F350," ",""))</f>
        <v>SK000002429004</v>
      </c>
      <c r="W350" s="0" t="n">
        <v>1</v>
      </c>
    </row>
    <row r="351" customFormat="false" ht="13" hidden="false" customHeight="false" outlineLevel="0" collapsed="false">
      <c r="A351" s="0" t="s">
        <v>873</v>
      </c>
      <c r="B351" s="0" t="s">
        <v>64</v>
      </c>
      <c r="C351" s="0" t="s">
        <v>761</v>
      </c>
      <c r="D351" s="0" t="s">
        <v>66</v>
      </c>
      <c r="E351" s="0" t="s">
        <v>863</v>
      </c>
      <c r="F351" s="0" t="s">
        <v>874</v>
      </c>
      <c r="G351" s="0" t="str">
        <f aca="false">LEFT(SUBSTITUTE(A351," ",""),2)</f>
        <v>SK</v>
      </c>
      <c r="H351" s="0" t="str">
        <f aca="false">RIGHT(SUBSTITUTE(A351," ",""),LEN(SUBSTITUTE(A351," ",""))-2)</f>
        <v>000003478224</v>
      </c>
      <c r="I351" s="12" t="n">
        <v>505700033</v>
      </c>
      <c r="J351" s="1" t="str">
        <f aca="false">RIGHT(SUBSTITUTE(A351," ",""),4)</f>
        <v>8224</v>
      </c>
      <c r="K351" s="13" t="n">
        <f aca="false">DATE(VALUE(RIGHT(C351,4)), VALUE(MID(C351,4,2)), VALUE(LEFT(C351,2)))</f>
        <v>43855</v>
      </c>
      <c r="L351" s="0" t="n">
        <f aca="false">_xlfn.SWITCH(LOWER(B351),  "bahnica", 1,  "baran", 2,  "jahnička", 3,  "baránok", 4,  "")</f>
        <v>1</v>
      </c>
      <c r="N351" s="0" t="s">
        <v>68</v>
      </c>
      <c r="O351" s="0" t="str">
        <f aca="false">IF(RIGHT(TRIM(D351),3)="100", LEFT(TRIM(D351),LEN(TRIM(D351))-3) &amp; "      00", "----")</f>
        <v>ZV      00</v>
      </c>
      <c r="P351" s="0" t="n">
        <v>1</v>
      </c>
      <c r="S351" s="0" t="str">
        <f aca="false">IF(TRIM(E351)="","",SUBSTITUTE(E351," ",""))</f>
        <v>SK000003110581</v>
      </c>
      <c r="V351" s="0" t="str">
        <f aca="false">IF(TRIM(F351)="","",SUBSTITUTE(F351," ",""))</f>
        <v>SK000003188172</v>
      </c>
      <c r="W351" s="0" t="n">
        <v>1</v>
      </c>
    </row>
    <row r="352" customFormat="false" ht="13" hidden="false" customHeight="false" outlineLevel="0" collapsed="false">
      <c r="A352" s="0" t="s">
        <v>875</v>
      </c>
      <c r="B352" s="0" t="s">
        <v>64</v>
      </c>
      <c r="C352" s="0" t="s">
        <v>876</v>
      </c>
      <c r="D352" s="0" t="s">
        <v>66</v>
      </c>
      <c r="E352" s="0" t="s">
        <v>603</v>
      </c>
      <c r="F352" s="0" t="s">
        <v>877</v>
      </c>
      <c r="G352" s="0" t="str">
        <f aca="false">LEFT(SUBSTITUTE(A352," ",""),2)</f>
        <v>SK</v>
      </c>
      <c r="H352" s="0" t="str">
        <f aca="false">RIGHT(SUBSTITUTE(A352," ",""),LEN(SUBSTITUTE(A352," ",""))-2)</f>
        <v>000003478230</v>
      </c>
      <c r="I352" s="12" t="n">
        <v>505700033</v>
      </c>
      <c r="J352" s="1" t="str">
        <f aca="false">RIGHT(SUBSTITUTE(A352," ",""),4)</f>
        <v>8230</v>
      </c>
      <c r="K352" s="13" t="n">
        <f aca="false">DATE(VALUE(RIGHT(C352,4)), VALUE(MID(C352,4,2)), VALUE(LEFT(C352,2)))</f>
        <v>43847</v>
      </c>
      <c r="L352" s="0" t="n">
        <f aca="false">_xlfn.SWITCH(LOWER(B352),  "bahnica", 1,  "baran", 2,  "jahnička", 3,  "baránok", 4,  "")</f>
        <v>1</v>
      </c>
      <c r="N352" s="0" t="s">
        <v>68</v>
      </c>
      <c r="O352" s="0" t="str">
        <f aca="false">IF(RIGHT(TRIM(D352),3)="100", LEFT(TRIM(D352),LEN(TRIM(D352))-3) &amp; "      00", "----")</f>
        <v>ZV      00</v>
      </c>
      <c r="P352" s="0" t="n">
        <v>1</v>
      </c>
      <c r="S352" s="0" t="str">
        <f aca="false">IF(TRIM(E352)="","",SUBSTITUTE(E352," ",""))</f>
        <v>SK000003100461</v>
      </c>
      <c r="V352" s="0" t="str">
        <f aca="false">IF(TRIM(F352)="","",SUBSTITUTE(F352," ",""))</f>
        <v>SK000002429044</v>
      </c>
      <c r="W352" s="0" t="n">
        <v>1</v>
      </c>
    </row>
    <row r="353" customFormat="false" ht="13" hidden="false" customHeight="false" outlineLevel="0" collapsed="false">
      <c r="A353" s="0" t="s">
        <v>878</v>
      </c>
      <c r="B353" s="0" t="s">
        <v>64</v>
      </c>
      <c r="C353" s="0" t="s">
        <v>794</v>
      </c>
      <c r="D353" s="0" t="s">
        <v>66</v>
      </c>
      <c r="E353" s="0" t="s">
        <v>597</v>
      </c>
      <c r="F353" s="0" t="s">
        <v>856</v>
      </c>
      <c r="G353" s="0" t="str">
        <f aca="false">LEFT(SUBSTITUTE(A353," ",""),2)</f>
        <v>SK</v>
      </c>
      <c r="H353" s="0" t="str">
        <f aca="false">RIGHT(SUBSTITUTE(A353," ",""),LEN(SUBSTITUTE(A353," ",""))-2)</f>
        <v>000003478234</v>
      </c>
      <c r="I353" s="12" t="n">
        <v>505700033</v>
      </c>
      <c r="J353" s="1" t="str">
        <f aca="false">RIGHT(SUBSTITUTE(A353," ",""),4)</f>
        <v>8234</v>
      </c>
      <c r="K353" s="13" t="n">
        <f aca="false">DATE(VALUE(RIGHT(C353,4)), VALUE(MID(C353,4,2)), VALUE(LEFT(C353,2)))</f>
        <v>43844</v>
      </c>
      <c r="L353" s="0" t="n">
        <f aca="false">_xlfn.SWITCH(LOWER(B353),  "bahnica", 1,  "baran", 2,  "jahnička", 3,  "baránok", 4,  "")</f>
        <v>1</v>
      </c>
      <c r="N353" s="0" t="s">
        <v>68</v>
      </c>
      <c r="O353" s="0" t="str">
        <f aca="false">IF(RIGHT(TRIM(D353),3)="100", LEFT(TRIM(D353),LEN(TRIM(D353))-3) &amp; "      00", "----")</f>
        <v>ZV      00</v>
      </c>
      <c r="P353" s="0" t="n">
        <v>1</v>
      </c>
      <c r="S353" s="0" t="str">
        <f aca="false">IF(TRIM(E353)="","",SUBSTITUTE(E353," ",""))</f>
        <v>SK000002363952</v>
      </c>
      <c r="V353" s="0" t="str">
        <f aca="false">IF(TRIM(F353)="","",SUBSTITUTE(F353," ",""))</f>
        <v>SK000002582619</v>
      </c>
      <c r="W353" s="0" t="n">
        <v>1</v>
      </c>
    </row>
    <row r="354" customFormat="false" ht="13" hidden="false" customHeight="false" outlineLevel="0" collapsed="false">
      <c r="A354" s="0" t="s">
        <v>879</v>
      </c>
      <c r="B354" s="0" t="s">
        <v>64</v>
      </c>
      <c r="C354" s="0" t="s">
        <v>772</v>
      </c>
      <c r="D354" s="0" t="s">
        <v>74</v>
      </c>
      <c r="F354" s="0" t="s">
        <v>880</v>
      </c>
      <c r="G354" s="0" t="str">
        <f aca="false">LEFT(SUBSTITUTE(A354," ",""),2)</f>
        <v>SK</v>
      </c>
      <c r="H354" s="0" t="str">
        <f aca="false">RIGHT(SUBSTITUTE(A354," ",""),LEN(SUBSTITUTE(A354," ",""))-2)</f>
        <v>000003479303</v>
      </c>
      <c r="I354" s="12" t="n">
        <v>505700033</v>
      </c>
      <c r="J354" s="1" t="str">
        <f aca="false">RIGHT(SUBSTITUTE(A354," ",""),4)</f>
        <v>9303</v>
      </c>
      <c r="K354" s="13" t="n">
        <f aca="false">DATE(VALUE(RIGHT(C354,4)), VALUE(MID(C354,4,2)), VALUE(LEFT(C354,2)))</f>
        <v>43861</v>
      </c>
      <c r="L354" s="0" t="n">
        <f aca="false">_xlfn.SWITCH(LOWER(B354),  "bahnica", 1,  "baran", 2,  "jahnička", 3,  "baránok", 4,  "")</f>
        <v>1</v>
      </c>
      <c r="N354" s="0" t="s">
        <v>68</v>
      </c>
      <c r="O354" s="0" t="str">
        <f aca="false">IF(RIGHT(TRIM(D354),3)="100", LEFT(TRIM(D354),LEN(TRIM(D354))-3) &amp; "      00", "----")</f>
        <v>SD      00</v>
      </c>
      <c r="P354" s="0" t="n">
        <v>1</v>
      </c>
      <c r="S354" s="0" t="str">
        <f aca="false">IF(TRIM(E354)="","",SUBSTITUTE(E354," ",""))</f>
        <v/>
      </c>
      <c r="V354" s="0" t="str">
        <f aca="false">IF(TRIM(F354)="","",SUBSTITUTE(F354," ",""))</f>
        <v>SK000002242674</v>
      </c>
      <c r="W354" s="0" t="n">
        <v>1</v>
      </c>
    </row>
    <row r="355" customFormat="false" ht="13" hidden="false" customHeight="false" outlineLevel="0" collapsed="false">
      <c r="A355" s="0" t="s">
        <v>881</v>
      </c>
      <c r="B355" s="0" t="s">
        <v>64</v>
      </c>
      <c r="C355" s="0" t="s">
        <v>882</v>
      </c>
      <c r="D355" s="0" t="s">
        <v>74</v>
      </c>
      <c r="F355" s="0" t="s">
        <v>738</v>
      </c>
      <c r="G355" s="0" t="str">
        <f aca="false">LEFT(SUBSTITUTE(A355," ",""),2)</f>
        <v>SK</v>
      </c>
      <c r="H355" s="0" t="str">
        <f aca="false">RIGHT(SUBSTITUTE(A355," ",""),LEN(SUBSTITUTE(A355," ",""))-2)</f>
        <v>000003479304</v>
      </c>
      <c r="I355" s="12" t="n">
        <v>505700033</v>
      </c>
      <c r="J355" s="1" t="str">
        <f aca="false">RIGHT(SUBSTITUTE(A355," ",""),4)</f>
        <v>9304</v>
      </c>
      <c r="K355" s="13" t="n">
        <f aca="false">DATE(VALUE(RIGHT(C355,4)), VALUE(MID(C355,4,2)), VALUE(LEFT(C355,2)))</f>
        <v>43848</v>
      </c>
      <c r="L355" s="0" t="n">
        <f aca="false">_xlfn.SWITCH(LOWER(B355),  "bahnica", 1,  "baran", 2,  "jahnička", 3,  "baránok", 4,  "")</f>
        <v>1</v>
      </c>
      <c r="N355" s="0" t="s">
        <v>68</v>
      </c>
      <c r="O355" s="0" t="str">
        <f aca="false">IF(RIGHT(TRIM(D355),3)="100", LEFT(TRIM(D355),LEN(TRIM(D355))-3) &amp; "      00", "----")</f>
        <v>SD      00</v>
      </c>
      <c r="P355" s="0" t="n">
        <v>1</v>
      </c>
      <c r="S355" s="0" t="str">
        <f aca="false">IF(TRIM(E355)="","",SUBSTITUTE(E355," ",""))</f>
        <v/>
      </c>
      <c r="V355" s="0" t="str">
        <f aca="false">IF(TRIM(F355)="","",SUBSTITUTE(F355," ",""))</f>
        <v>SK000002010364</v>
      </c>
      <c r="W355" s="0" t="n">
        <v>1</v>
      </c>
    </row>
    <row r="356" customFormat="false" ht="13" hidden="false" customHeight="false" outlineLevel="0" collapsed="false">
      <c r="A356" s="0" t="s">
        <v>883</v>
      </c>
      <c r="B356" s="0" t="s">
        <v>64</v>
      </c>
      <c r="C356" s="0" t="s">
        <v>766</v>
      </c>
      <c r="D356" s="0" t="s">
        <v>74</v>
      </c>
      <c r="F356" s="0" t="s">
        <v>884</v>
      </c>
      <c r="G356" s="0" t="str">
        <f aca="false">LEFT(SUBSTITUTE(A356," ",""),2)</f>
        <v>SK</v>
      </c>
      <c r="H356" s="0" t="str">
        <f aca="false">RIGHT(SUBSTITUTE(A356," ",""),LEN(SUBSTITUTE(A356," ",""))-2)</f>
        <v>000003479310</v>
      </c>
      <c r="I356" s="12" t="n">
        <v>505700033</v>
      </c>
      <c r="J356" s="1" t="str">
        <f aca="false">RIGHT(SUBSTITUTE(A356," ",""),4)</f>
        <v>9310</v>
      </c>
      <c r="K356" s="13" t="n">
        <f aca="false">DATE(VALUE(RIGHT(C356,4)), VALUE(MID(C356,4,2)), VALUE(LEFT(C356,2)))</f>
        <v>43860</v>
      </c>
      <c r="L356" s="0" t="n">
        <f aca="false">_xlfn.SWITCH(LOWER(B356),  "bahnica", 1,  "baran", 2,  "jahnička", 3,  "baránok", 4,  "")</f>
        <v>1</v>
      </c>
      <c r="N356" s="0" t="s">
        <v>68</v>
      </c>
      <c r="O356" s="0" t="str">
        <f aca="false">IF(RIGHT(TRIM(D356),3)="100", LEFT(TRIM(D356),LEN(TRIM(D356))-3) &amp; "      00", "----")</f>
        <v>SD      00</v>
      </c>
      <c r="P356" s="0" t="n">
        <v>1</v>
      </c>
      <c r="S356" s="0" t="str">
        <f aca="false">IF(TRIM(E356)="","",SUBSTITUTE(E356," ",""))</f>
        <v/>
      </c>
      <c r="V356" s="0" t="str">
        <f aca="false">IF(TRIM(F356)="","",SUBSTITUTE(F356," ",""))</f>
        <v>SK000002582754</v>
      </c>
      <c r="W356" s="0" t="n">
        <v>1</v>
      </c>
    </row>
    <row r="357" customFormat="false" ht="13" hidden="false" customHeight="false" outlineLevel="0" collapsed="false">
      <c r="A357" s="0" t="s">
        <v>885</v>
      </c>
      <c r="B357" s="0" t="s">
        <v>64</v>
      </c>
      <c r="C357" s="0" t="s">
        <v>772</v>
      </c>
      <c r="D357" s="0" t="s">
        <v>74</v>
      </c>
      <c r="F357" s="0" t="s">
        <v>886</v>
      </c>
      <c r="G357" s="0" t="str">
        <f aca="false">LEFT(SUBSTITUTE(A357," ",""),2)</f>
        <v>SK</v>
      </c>
      <c r="H357" s="0" t="str">
        <f aca="false">RIGHT(SUBSTITUTE(A357," ",""),LEN(SUBSTITUTE(A357," ",""))-2)</f>
        <v>000003479313</v>
      </c>
      <c r="I357" s="12" t="n">
        <v>505700033</v>
      </c>
      <c r="J357" s="1" t="str">
        <f aca="false">RIGHT(SUBSTITUTE(A357," ",""),4)</f>
        <v>9313</v>
      </c>
      <c r="K357" s="13" t="n">
        <f aca="false">DATE(VALUE(RIGHT(C357,4)), VALUE(MID(C357,4,2)), VALUE(LEFT(C357,2)))</f>
        <v>43861</v>
      </c>
      <c r="L357" s="0" t="n">
        <f aca="false">_xlfn.SWITCH(LOWER(B357),  "bahnica", 1,  "baran", 2,  "jahnička", 3,  "baránok", 4,  "")</f>
        <v>1</v>
      </c>
      <c r="N357" s="0" t="s">
        <v>68</v>
      </c>
      <c r="O357" s="0" t="str">
        <f aca="false">IF(RIGHT(TRIM(D357),3)="100", LEFT(TRIM(D357),LEN(TRIM(D357))-3) &amp; "      00", "----")</f>
        <v>SD      00</v>
      </c>
      <c r="P357" s="0" t="n">
        <v>1</v>
      </c>
      <c r="S357" s="0" t="str">
        <f aca="false">IF(TRIM(E357)="","",SUBSTITUTE(E357," ",""))</f>
        <v/>
      </c>
      <c r="V357" s="0" t="str">
        <f aca="false">IF(TRIM(F357)="","",SUBSTITUTE(F357," ",""))</f>
        <v>SK000002365333</v>
      </c>
      <c r="W357" s="0" t="n">
        <v>1</v>
      </c>
    </row>
    <row r="358" customFormat="false" ht="13" hidden="false" customHeight="false" outlineLevel="0" collapsed="false">
      <c r="A358" s="0" t="s">
        <v>887</v>
      </c>
      <c r="B358" s="0" t="s">
        <v>64</v>
      </c>
      <c r="C358" s="0" t="s">
        <v>772</v>
      </c>
      <c r="D358" s="0" t="s">
        <v>74</v>
      </c>
      <c r="F358" s="0" t="s">
        <v>888</v>
      </c>
      <c r="G358" s="0" t="str">
        <f aca="false">LEFT(SUBSTITUTE(A358," ",""),2)</f>
        <v>SK</v>
      </c>
      <c r="H358" s="0" t="str">
        <f aca="false">RIGHT(SUBSTITUTE(A358," ",""),LEN(SUBSTITUTE(A358," ",""))-2)</f>
        <v>000003479315</v>
      </c>
      <c r="I358" s="12" t="n">
        <v>505700033</v>
      </c>
      <c r="J358" s="1" t="str">
        <f aca="false">RIGHT(SUBSTITUTE(A358," ",""),4)</f>
        <v>9315</v>
      </c>
      <c r="K358" s="13" t="n">
        <f aca="false">DATE(VALUE(RIGHT(C358,4)), VALUE(MID(C358,4,2)), VALUE(LEFT(C358,2)))</f>
        <v>43861</v>
      </c>
      <c r="L358" s="0" t="n">
        <f aca="false">_xlfn.SWITCH(LOWER(B358),  "bahnica", 1,  "baran", 2,  "jahnička", 3,  "baránok", 4,  "")</f>
        <v>1</v>
      </c>
      <c r="N358" s="0" t="s">
        <v>68</v>
      </c>
      <c r="O358" s="0" t="str">
        <f aca="false">IF(RIGHT(TRIM(D358),3)="100", LEFT(TRIM(D358),LEN(TRIM(D358))-3) &amp; "      00", "----")</f>
        <v>SD      00</v>
      </c>
      <c r="P358" s="0" t="n">
        <v>1</v>
      </c>
      <c r="S358" s="0" t="str">
        <f aca="false">IF(TRIM(E358)="","",SUBSTITUTE(E358," ",""))</f>
        <v/>
      </c>
      <c r="V358" s="0" t="str">
        <f aca="false">IF(TRIM(F358)="","",SUBSTITUTE(F358," ",""))</f>
        <v>SK000002429085</v>
      </c>
      <c r="W358" s="0" t="n">
        <v>1</v>
      </c>
    </row>
    <row r="359" customFormat="false" ht="13" hidden="false" customHeight="false" outlineLevel="0" collapsed="false">
      <c r="A359" s="0" t="s">
        <v>889</v>
      </c>
      <c r="B359" s="0" t="s">
        <v>64</v>
      </c>
      <c r="C359" s="0" t="s">
        <v>890</v>
      </c>
      <c r="D359" s="0" t="s">
        <v>74</v>
      </c>
      <c r="F359" s="0" t="s">
        <v>891</v>
      </c>
      <c r="G359" s="0" t="str">
        <f aca="false">LEFT(SUBSTITUTE(A359," ",""),2)</f>
        <v>SK</v>
      </c>
      <c r="H359" s="0" t="str">
        <f aca="false">RIGHT(SUBSTITUTE(A359," ",""),LEN(SUBSTITUTE(A359," ",""))-2)</f>
        <v>000003479318</v>
      </c>
      <c r="I359" s="12" t="n">
        <v>505700033</v>
      </c>
      <c r="J359" s="1" t="str">
        <f aca="false">RIGHT(SUBSTITUTE(A359," ",""),4)</f>
        <v>9318</v>
      </c>
      <c r="K359" s="13" t="n">
        <f aca="false">DATE(VALUE(RIGHT(C359,4)), VALUE(MID(C359,4,2)), VALUE(LEFT(C359,2)))</f>
        <v>43862</v>
      </c>
      <c r="L359" s="0" t="n">
        <f aca="false">_xlfn.SWITCH(LOWER(B359),  "bahnica", 1,  "baran", 2,  "jahnička", 3,  "baránok", 4,  "")</f>
        <v>1</v>
      </c>
      <c r="N359" s="0" t="s">
        <v>68</v>
      </c>
      <c r="O359" s="0" t="str">
        <f aca="false">IF(RIGHT(TRIM(D359),3)="100", LEFT(TRIM(D359),LEN(TRIM(D359))-3) &amp; "      00", "----")</f>
        <v>SD      00</v>
      </c>
      <c r="P359" s="0" t="n">
        <v>1</v>
      </c>
      <c r="S359" s="0" t="str">
        <f aca="false">IF(TRIM(E359)="","",SUBSTITUTE(E359," ",""))</f>
        <v/>
      </c>
      <c r="V359" s="0" t="str">
        <f aca="false">IF(TRIM(F359)="","",SUBSTITUTE(F359," ",""))</f>
        <v>SK000003103260</v>
      </c>
      <c r="W359" s="0" t="n">
        <v>1</v>
      </c>
    </row>
    <row r="360" customFormat="false" ht="13" hidden="false" customHeight="false" outlineLevel="0" collapsed="false">
      <c r="A360" s="0" t="s">
        <v>892</v>
      </c>
      <c r="B360" s="0" t="s">
        <v>64</v>
      </c>
      <c r="C360" s="0" t="s">
        <v>893</v>
      </c>
      <c r="D360" s="0" t="s">
        <v>74</v>
      </c>
      <c r="F360" s="0" t="s">
        <v>894</v>
      </c>
      <c r="G360" s="0" t="str">
        <f aca="false">LEFT(SUBSTITUTE(A360," ",""),2)</f>
        <v>SK</v>
      </c>
      <c r="H360" s="0" t="str">
        <f aca="false">RIGHT(SUBSTITUTE(A360," ",""),LEN(SUBSTITUTE(A360," ",""))-2)</f>
        <v>000003479320</v>
      </c>
      <c r="I360" s="12" t="n">
        <v>505700033</v>
      </c>
      <c r="J360" s="1" t="str">
        <f aca="false">RIGHT(SUBSTITUTE(A360," ",""),4)</f>
        <v>9320</v>
      </c>
      <c r="K360" s="13" t="n">
        <f aca="false">DATE(VALUE(RIGHT(C360,4)), VALUE(MID(C360,4,2)), VALUE(LEFT(C360,2)))</f>
        <v>43864</v>
      </c>
      <c r="L360" s="0" t="n">
        <f aca="false">_xlfn.SWITCH(LOWER(B360),  "bahnica", 1,  "baran", 2,  "jahnička", 3,  "baránok", 4,  "")</f>
        <v>1</v>
      </c>
      <c r="N360" s="0" t="s">
        <v>68</v>
      </c>
      <c r="O360" s="0" t="str">
        <f aca="false">IF(RIGHT(TRIM(D360),3)="100", LEFT(TRIM(D360),LEN(TRIM(D360))-3) &amp; "      00", "----")</f>
        <v>SD      00</v>
      </c>
      <c r="P360" s="0" t="n">
        <v>1</v>
      </c>
      <c r="S360" s="0" t="str">
        <f aca="false">IF(TRIM(E360)="","",SUBSTITUTE(E360," ",""))</f>
        <v/>
      </c>
      <c r="V360" s="0" t="str">
        <f aca="false">IF(TRIM(F360)="","",SUBSTITUTE(F360," ",""))</f>
        <v>SK000003189235</v>
      </c>
      <c r="W360" s="0" t="n">
        <v>1</v>
      </c>
    </row>
    <row r="361" customFormat="false" ht="13" hidden="false" customHeight="false" outlineLevel="0" collapsed="false">
      <c r="A361" s="0" t="s">
        <v>895</v>
      </c>
      <c r="B361" s="0" t="s">
        <v>64</v>
      </c>
      <c r="C361" s="0" t="s">
        <v>896</v>
      </c>
      <c r="D361" s="0" t="s">
        <v>74</v>
      </c>
      <c r="F361" s="0" t="s">
        <v>897</v>
      </c>
      <c r="G361" s="0" t="str">
        <f aca="false">LEFT(SUBSTITUTE(A361," ",""),2)</f>
        <v>SK</v>
      </c>
      <c r="H361" s="0" t="str">
        <f aca="false">RIGHT(SUBSTITUTE(A361," ",""),LEN(SUBSTITUTE(A361," ",""))-2)</f>
        <v>000003479328</v>
      </c>
      <c r="I361" s="12" t="n">
        <v>505700033</v>
      </c>
      <c r="J361" s="1" t="str">
        <f aca="false">RIGHT(SUBSTITUTE(A361," ",""),4)</f>
        <v>9328</v>
      </c>
      <c r="K361" s="13" t="n">
        <f aca="false">DATE(VALUE(RIGHT(C361,4)), VALUE(MID(C361,4,2)), VALUE(LEFT(C361,2)))</f>
        <v>43869</v>
      </c>
      <c r="L361" s="0" t="n">
        <f aca="false">_xlfn.SWITCH(LOWER(B361),  "bahnica", 1,  "baran", 2,  "jahnička", 3,  "baránok", 4,  "")</f>
        <v>1</v>
      </c>
      <c r="N361" s="0" t="s">
        <v>68</v>
      </c>
      <c r="O361" s="0" t="str">
        <f aca="false">IF(RIGHT(TRIM(D361),3)="100", LEFT(TRIM(D361),LEN(TRIM(D361))-3) &amp; "      00", "----")</f>
        <v>SD      00</v>
      </c>
      <c r="P361" s="0" t="n">
        <v>1</v>
      </c>
      <c r="S361" s="0" t="str">
        <f aca="false">IF(TRIM(E361)="","",SUBSTITUTE(E361," ",""))</f>
        <v/>
      </c>
      <c r="V361" s="0" t="str">
        <f aca="false">IF(TRIM(F361)="","",SUBSTITUTE(F361," ",""))</f>
        <v>SK000003100356</v>
      </c>
      <c r="W361" s="0" t="n">
        <v>1</v>
      </c>
    </row>
    <row r="362" customFormat="false" ht="13" hidden="false" customHeight="false" outlineLevel="0" collapsed="false">
      <c r="A362" s="0" t="s">
        <v>898</v>
      </c>
      <c r="B362" s="0" t="s">
        <v>64</v>
      </c>
      <c r="C362" s="0" t="s">
        <v>899</v>
      </c>
      <c r="D362" s="0" t="s">
        <v>74</v>
      </c>
      <c r="F362" s="0" t="s">
        <v>900</v>
      </c>
      <c r="G362" s="0" t="str">
        <f aca="false">LEFT(SUBSTITUTE(A362," ",""),2)</f>
        <v>SK</v>
      </c>
      <c r="H362" s="0" t="str">
        <f aca="false">RIGHT(SUBSTITUTE(A362," ",""),LEN(SUBSTITUTE(A362," ",""))-2)</f>
        <v>000003479331</v>
      </c>
      <c r="I362" s="12" t="n">
        <v>505700033</v>
      </c>
      <c r="J362" s="1" t="str">
        <f aca="false">RIGHT(SUBSTITUTE(A362," ",""),4)</f>
        <v>9331</v>
      </c>
      <c r="K362" s="13" t="n">
        <f aca="false">DATE(VALUE(RIGHT(C362,4)), VALUE(MID(C362,4,2)), VALUE(LEFT(C362,2)))</f>
        <v>43870</v>
      </c>
      <c r="L362" s="0" t="n">
        <f aca="false">_xlfn.SWITCH(LOWER(B362),  "bahnica", 1,  "baran", 2,  "jahnička", 3,  "baránok", 4,  "")</f>
        <v>1</v>
      </c>
      <c r="N362" s="0" t="s">
        <v>68</v>
      </c>
      <c r="O362" s="0" t="str">
        <f aca="false">IF(RIGHT(TRIM(D362),3)="100", LEFT(TRIM(D362),LEN(TRIM(D362))-3) &amp; "      00", "----")</f>
        <v>SD      00</v>
      </c>
      <c r="P362" s="0" t="n">
        <v>1</v>
      </c>
      <c r="S362" s="0" t="str">
        <f aca="false">IF(TRIM(E362)="","",SUBSTITUTE(E362," ",""))</f>
        <v/>
      </c>
      <c r="V362" s="0" t="str">
        <f aca="false">IF(TRIM(F362)="","",SUBSTITUTE(F362," ",""))</f>
        <v>SK000003189275</v>
      </c>
      <c r="W362" s="0" t="n">
        <v>1</v>
      </c>
    </row>
    <row r="363" customFormat="false" ht="13" hidden="false" customHeight="false" outlineLevel="0" collapsed="false">
      <c r="A363" s="0" t="s">
        <v>901</v>
      </c>
      <c r="B363" s="0" t="s">
        <v>64</v>
      </c>
      <c r="C363" s="0" t="s">
        <v>899</v>
      </c>
      <c r="D363" s="0" t="s">
        <v>74</v>
      </c>
      <c r="F363" s="0" t="s">
        <v>900</v>
      </c>
      <c r="G363" s="0" t="str">
        <f aca="false">LEFT(SUBSTITUTE(A363," ",""),2)</f>
        <v>SK</v>
      </c>
      <c r="H363" s="0" t="str">
        <f aca="false">RIGHT(SUBSTITUTE(A363," ",""),LEN(SUBSTITUTE(A363," ",""))-2)</f>
        <v>000003479332</v>
      </c>
      <c r="I363" s="12" t="n">
        <v>505700033</v>
      </c>
      <c r="J363" s="1" t="str">
        <f aca="false">RIGHT(SUBSTITUTE(A363," ",""),4)</f>
        <v>9332</v>
      </c>
      <c r="K363" s="13" t="n">
        <f aca="false">DATE(VALUE(RIGHT(C363,4)), VALUE(MID(C363,4,2)), VALUE(LEFT(C363,2)))</f>
        <v>43870</v>
      </c>
      <c r="L363" s="0" t="n">
        <f aca="false">_xlfn.SWITCH(LOWER(B363),  "bahnica", 1,  "baran", 2,  "jahnička", 3,  "baránok", 4,  "")</f>
        <v>1</v>
      </c>
      <c r="N363" s="0" t="s">
        <v>68</v>
      </c>
      <c r="O363" s="0" t="str">
        <f aca="false">IF(RIGHT(TRIM(D363),3)="100", LEFT(TRIM(D363),LEN(TRIM(D363))-3) &amp; "      00", "----")</f>
        <v>SD      00</v>
      </c>
      <c r="P363" s="0" t="n">
        <v>1</v>
      </c>
      <c r="S363" s="0" t="str">
        <f aca="false">IF(TRIM(E363)="","",SUBSTITUTE(E363," ",""))</f>
        <v/>
      </c>
      <c r="V363" s="0" t="str">
        <f aca="false">IF(TRIM(F363)="","",SUBSTITUTE(F363," ",""))</f>
        <v>SK000003189275</v>
      </c>
      <c r="W363" s="0" t="n">
        <v>1</v>
      </c>
    </row>
    <row r="364" customFormat="false" ht="13" hidden="false" customHeight="false" outlineLevel="0" collapsed="false">
      <c r="A364" s="0" t="s">
        <v>902</v>
      </c>
      <c r="B364" s="0" t="s">
        <v>64</v>
      </c>
      <c r="C364" s="0" t="s">
        <v>903</v>
      </c>
      <c r="D364" s="0" t="s">
        <v>74</v>
      </c>
      <c r="F364" s="0" t="s">
        <v>904</v>
      </c>
      <c r="G364" s="0" t="str">
        <f aca="false">LEFT(SUBSTITUTE(A364," ",""),2)</f>
        <v>SK</v>
      </c>
      <c r="H364" s="0" t="str">
        <f aca="false">RIGHT(SUBSTITUTE(A364," ",""),LEN(SUBSTITUTE(A364," ",""))-2)</f>
        <v>000003479336</v>
      </c>
      <c r="I364" s="12" t="n">
        <v>505700033</v>
      </c>
      <c r="J364" s="1" t="str">
        <f aca="false">RIGHT(SUBSTITUTE(A364," ",""),4)</f>
        <v>9336</v>
      </c>
      <c r="K364" s="13" t="n">
        <f aca="false">DATE(VALUE(RIGHT(C364,4)), VALUE(MID(C364,4,2)), VALUE(LEFT(C364,2)))</f>
        <v>43874</v>
      </c>
      <c r="L364" s="0" t="n">
        <f aca="false">_xlfn.SWITCH(LOWER(B364),  "bahnica", 1,  "baran", 2,  "jahnička", 3,  "baránok", 4,  "")</f>
        <v>1</v>
      </c>
      <c r="N364" s="0" t="s">
        <v>68</v>
      </c>
      <c r="O364" s="0" t="str">
        <f aca="false">IF(RIGHT(TRIM(D364),3)="100", LEFT(TRIM(D364),LEN(TRIM(D364))-3) &amp; "      00", "----")</f>
        <v>SD      00</v>
      </c>
      <c r="P364" s="0" t="n">
        <v>1</v>
      </c>
      <c r="S364" s="0" t="str">
        <f aca="false">IF(TRIM(E364)="","",SUBSTITUTE(E364," ",""))</f>
        <v/>
      </c>
      <c r="V364" s="0" t="str">
        <f aca="false">IF(TRIM(F364)="","",SUBSTITUTE(F364," ",""))</f>
        <v>SK000003189204</v>
      </c>
      <c r="W364" s="0" t="n">
        <v>1</v>
      </c>
    </row>
    <row r="365" customFormat="false" ht="13" hidden="false" customHeight="false" outlineLevel="0" collapsed="false">
      <c r="A365" s="0" t="s">
        <v>905</v>
      </c>
      <c r="B365" s="0" t="s">
        <v>64</v>
      </c>
      <c r="C365" s="0" t="s">
        <v>903</v>
      </c>
      <c r="D365" s="0" t="s">
        <v>74</v>
      </c>
      <c r="F365" s="0" t="s">
        <v>904</v>
      </c>
      <c r="G365" s="0" t="str">
        <f aca="false">LEFT(SUBSTITUTE(A365," ",""),2)</f>
        <v>SK</v>
      </c>
      <c r="H365" s="0" t="str">
        <f aca="false">RIGHT(SUBSTITUTE(A365," ",""),LEN(SUBSTITUTE(A365," ",""))-2)</f>
        <v>000003479337</v>
      </c>
      <c r="I365" s="12" t="n">
        <v>505700033</v>
      </c>
      <c r="J365" s="1" t="str">
        <f aca="false">RIGHT(SUBSTITUTE(A365," ",""),4)</f>
        <v>9337</v>
      </c>
      <c r="K365" s="13" t="n">
        <f aca="false">DATE(VALUE(RIGHT(C365,4)), VALUE(MID(C365,4,2)), VALUE(LEFT(C365,2)))</f>
        <v>43874</v>
      </c>
      <c r="L365" s="0" t="n">
        <f aca="false">_xlfn.SWITCH(LOWER(B365),  "bahnica", 1,  "baran", 2,  "jahnička", 3,  "baránok", 4,  "")</f>
        <v>1</v>
      </c>
      <c r="N365" s="0" t="s">
        <v>68</v>
      </c>
      <c r="O365" s="0" t="str">
        <f aca="false">IF(RIGHT(TRIM(D365),3)="100", LEFT(TRIM(D365),LEN(TRIM(D365))-3) &amp; "      00", "----")</f>
        <v>SD      00</v>
      </c>
      <c r="P365" s="0" t="n">
        <v>1</v>
      </c>
      <c r="S365" s="0" t="str">
        <f aca="false">IF(TRIM(E365)="","",SUBSTITUTE(E365," ",""))</f>
        <v/>
      </c>
      <c r="V365" s="0" t="str">
        <f aca="false">IF(TRIM(F365)="","",SUBSTITUTE(F365," ",""))</f>
        <v>SK000003189204</v>
      </c>
      <c r="W365" s="0" t="n">
        <v>1</v>
      </c>
    </row>
    <row r="366" customFormat="false" ht="13" hidden="false" customHeight="false" outlineLevel="0" collapsed="false">
      <c r="A366" s="0" t="s">
        <v>906</v>
      </c>
      <c r="B366" s="0" t="s">
        <v>64</v>
      </c>
      <c r="C366" s="0" t="s">
        <v>810</v>
      </c>
      <c r="D366" s="0" t="s">
        <v>74</v>
      </c>
      <c r="F366" s="0" t="s">
        <v>907</v>
      </c>
      <c r="G366" s="0" t="str">
        <f aca="false">LEFT(SUBSTITUTE(A366," ",""),2)</f>
        <v>SK</v>
      </c>
      <c r="H366" s="0" t="str">
        <f aca="false">RIGHT(SUBSTITUTE(A366," ",""),LEN(SUBSTITUTE(A366," ",""))-2)</f>
        <v>000003479338</v>
      </c>
      <c r="I366" s="12" t="n">
        <v>505700033</v>
      </c>
      <c r="J366" s="1" t="str">
        <f aca="false">RIGHT(SUBSTITUTE(A366," ",""),4)</f>
        <v>9338</v>
      </c>
      <c r="K366" s="13" t="n">
        <f aca="false">DATE(VALUE(RIGHT(C366,4)), VALUE(MID(C366,4,2)), VALUE(LEFT(C366,2)))</f>
        <v>43873</v>
      </c>
      <c r="L366" s="0" t="n">
        <f aca="false">_xlfn.SWITCH(LOWER(B366),  "bahnica", 1,  "baran", 2,  "jahnička", 3,  "baránok", 4,  "")</f>
        <v>1</v>
      </c>
      <c r="N366" s="0" t="s">
        <v>68</v>
      </c>
      <c r="O366" s="0" t="str">
        <f aca="false">IF(RIGHT(TRIM(D366),3)="100", LEFT(TRIM(D366),LEN(TRIM(D366))-3) &amp; "      00", "----")</f>
        <v>SD      00</v>
      </c>
      <c r="P366" s="0" t="n">
        <v>1</v>
      </c>
      <c r="S366" s="0" t="str">
        <f aca="false">IF(TRIM(E366)="","",SUBSTITUTE(E366," ",""))</f>
        <v/>
      </c>
      <c r="V366" s="0" t="str">
        <f aca="false">IF(TRIM(F366)="","",SUBSTITUTE(F366," ",""))</f>
        <v>SK000002242598</v>
      </c>
      <c r="W366" s="0" t="n">
        <v>1</v>
      </c>
    </row>
    <row r="367" customFormat="false" ht="13" hidden="false" customHeight="false" outlineLevel="0" collapsed="false">
      <c r="A367" s="0" t="s">
        <v>908</v>
      </c>
      <c r="B367" s="0" t="s">
        <v>64</v>
      </c>
      <c r="C367" s="0" t="s">
        <v>810</v>
      </c>
      <c r="D367" s="0" t="s">
        <v>74</v>
      </c>
      <c r="F367" s="0" t="s">
        <v>909</v>
      </c>
      <c r="G367" s="0" t="str">
        <f aca="false">LEFT(SUBSTITUTE(A367," ",""),2)</f>
        <v>SK</v>
      </c>
      <c r="H367" s="0" t="str">
        <f aca="false">RIGHT(SUBSTITUTE(A367," ",""),LEN(SUBSTITUTE(A367," ",""))-2)</f>
        <v>000003479339</v>
      </c>
      <c r="I367" s="12" t="n">
        <v>505700033</v>
      </c>
      <c r="J367" s="1" t="str">
        <f aca="false">RIGHT(SUBSTITUTE(A367," ",""),4)</f>
        <v>9339</v>
      </c>
      <c r="K367" s="13" t="n">
        <f aca="false">DATE(VALUE(RIGHT(C367,4)), VALUE(MID(C367,4,2)), VALUE(LEFT(C367,2)))</f>
        <v>43873</v>
      </c>
      <c r="L367" s="0" t="n">
        <f aca="false">_xlfn.SWITCH(LOWER(B367),  "bahnica", 1,  "baran", 2,  "jahnička", 3,  "baránok", 4,  "")</f>
        <v>1</v>
      </c>
      <c r="N367" s="0" t="s">
        <v>68</v>
      </c>
      <c r="O367" s="0" t="str">
        <f aca="false">IF(RIGHT(TRIM(D367),3)="100", LEFT(TRIM(D367),LEN(TRIM(D367))-3) &amp; "      00", "----")</f>
        <v>SD      00</v>
      </c>
      <c r="P367" s="0" t="n">
        <v>1</v>
      </c>
      <c r="S367" s="0" t="str">
        <f aca="false">IF(TRIM(E367)="","",SUBSTITUTE(E367," ",""))</f>
        <v/>
      </c>
      <c r="V367" s="0" t="str">
        <f aca="false">IF(TRIM(F367)="","",SUBSTITUTE(F367," ",""))</f>
        <v>SK000002362808</v>
      </c>
      <c r="W367" s="0" t="n">
        <v>1</v>
      </c>
    </row>
    <row r="368" customFormat="false" ht="13" hidden="false" customHeight="false" outlineLevel="0" collapsed="false">
      <c r="A368" s="0" t="s">
        <v>910</v>
      </c>
      <c r="B368" s="0" t="s">
        <v>64</v>
      </c>
      <c r="C368" s="0" t="s">
        <v>911</v>
      </c>
      <c r="D368" s="0" t="s">
        <v>74</v>
      </c>
      <c r="F368" s="0" t="s">
        <v>912</v>
      </c>
      <c r="G368" s="0" t="str">
        <f aca="false">LEFT(SUBSTITUTE(A368," ",""),2)</f>
        <v>SK</v>
      </c>
      <c r="H368" s="0" t="str">
        <f aca="false">RIGHT(SUBSTITUTE(A368," ",""),LEN(SUBSTITUTE(A368," ",""))-2)</f>
        <v>000003479340</v>
      </c>
      <c r="I368" s="12" t="n">
        <v>505700033</v>
      </c>
      <c r="J368" s="1" t="str">
        <f aca="false">RIGHT(SUBSTITUTE(A368," ",""),4)</f>
        <v>9340</v>
      </c>
      <c r="K368" s="13" t="n">
        <f aca="false">DATE(VALUE(RIGHT(C368,4)), VALUE(MID(C368,4,2)), VALUE(LEFT(C368,2)))</f>
        <v>43872</v>
      </c>
      <c r="L368" s="0" t="n">
        <f aca="false">_xlfn.SWITCH(LOWER(B368),  "bahnica", 1,  "baran", 2,  "jahnička", 3,  "baránok", 4,  "")</f>
        <v>1</v>
      </c>
      <c r="N368" s="0" t="s">
        <v>68</v>
      </c>
      <c r="O368" s="0" t="str">
        <f aca="false">IF(RIGHT(TRIM(D368),3)="100", LEFT(TRIM(D368),LEN(TRIM(D368))-3) &amp; "      00", "----")</f>
        <v>SD      00</v>
      </c>
      <c r="P368" s="0" t="n">
        <v>1</v>
      </c>
      <c r="S368" s="0" t="str">
        <f aca="false">IF(TRIM(E368)="","",SUBSTITUTE(E368," ",""))</f>
        <v/>
      </c>
      <c r="V368" s="0" t="str">
        <f aca="false">IF(TRIM(F368)="","",SUBSTITUTE(F368," ",""))</f>
        <v>SK000003188195</v>
      </c>
      <c r="W368" s="0" t="n">
        <v>1</v>
      </c>
    </row>
    <row r="369" customFormat="false" ht="13" hidden="false" customHeight="false" outlineLevel="0" collapsed="false">
      <c r="A369" s="0" t="s">
        <v>913</v>
      </c>
      <c r="B369" s="0" t="s">
        <v>64</v>
      </c>
      <c r="C369" s="0" t="s">
        <v>769</v>
      </c>
      <c r="D369" s="0" t="s">
        <v>74</v>
      </c>
      <c r="G369" s="0" t="str">
        <f aca="false">LEFT(SUBSTITUTE(A369," ",""),2)</f>
        <v>SK</v>
      </c>
      <c r="H369" s="0" t="str">
        <f aca="false">RIGHT(SUBSTITUTE(A369," ",""),LEN(SUBSTITUTE(A369," ",""))-2)</f>
        <v>000003479342</v>
      </c>
      <c r="I369" s="12" t="n">
        <v>505700033</v>
      </c>
      <c r="J369" s="1" t="str">
        <f aca="false">RIGHT(SUBSTITUTE(A369," ",""),4)</f>
        <v>9342</v>
      </c>
      <c r="K369" s="13" t="n">
        <f aca="false">DATE(VALUE(RIGHT(C369,4)), VALUE(MID(C369,4,2)), VALUE(LEFT(C369,2)))</f>
        <v>43863</v>
      </c>
      <c r="L369" s="0" t="n">
        <f aca="false">_xlfn.SWITCH(LOWER(B369),  "bahnica", 1,  "baran", 2,  "jahnička", 3,  "baránok", 4,  "")</f>
        <v>1</v>
      </c>
      <c r="N369" s="0" t="s">
        <v>68</v>
      </c>
      <c r="O369" s="0" t="str">
        <f aca="false">IF(RIGHT(TRIM(D369),3)="100", LEFT(TRIM(D369),LEN(TRIM(D369))-3) &amp; "      00", "----")</f>
        <v>SD      00</v>
      </c>
      <c r="P369" s="0" t="n">
        <v>1</v>
      </c>
      <c r="S369" s="0" t="str">
        <f aca="false">IF(TRIM(E369)="","",SUBSTITUTE(E369," ",""))</f>
        <v/>
      </c>
      <c r="V369" s="0" t="str">
        <f aca="false">IF(TRIM(F369)="","",SUBSTITUTE(F369," ",""))</f>
        <v/>
      </c>
      <c r="W369" s="0" t="n">
        <v>1</v>
      </c>
    </row>
    <row r="370" customFormat="false" ht="13" hidden="false" customHeight="false" outlineLevel="0" collapsed="false">
      <c r="A370" s="0" t="s">
        <v>914</v>
      </c>
      <c r="B370" s="0" t="s">
        <v>64</v>
      </c>
      <c r="C370" s="0" t="s">
        <v>915</v>
      </c>
      <c r="D370" s="0" t="s">
        <v>74</v>
      </c>
      <c r="F370" s="0" t="s">
        <v>450</v>
      </c>
      <c r="G370" s="0" t="str">
        <f aca="false">LEFT(SUBSTITUTE(A370," ",""),2)</f>
        <v>SK</v>
      </c>
      <c r="H370" s="0" t="str">
        <f aca="false">RIGHT(SUBSTITUTE(A370," ",""),LEN(SUBSTITUTE(A370," ",""))-2)</f>
        <v>000003479344</v>
      </c>
      <c r="I370" s="12" t="n">
        <v>505700033</v>
      </c>
      <c r="J370" s="1" t="str">
        <f aca="false">RIGHT(SUBSTITUTE(A370," ",""),4)</f>
        <v>9344</v>
      </c>
      <c r="K370" s="13" t="n">
        <f aca="false">DATE(VALUE(RIGHT(C370,4)), VALUE(MID(C370,4,2)), VALUE(LEFT(C370,2)))</f>
        <v>43871</v>
      </c>
      <c r="L370" s="0" t="n">
        <f aca="false">_xlfn.SWITCH(LOWER(B370),  "bahnica", 1,  "baran", 2,  "jahnička", 3,  "baránok", 4,  "")</f>
        <v>1</v>
      </c>
      <c r="N370" s="0" t="s">
        <v>68</v>
      </c>
      <c r="O370" s="0" t="str">
        <f aca="false">IF(RIGHT(TRIM(D370),3)="100", LEFT(TRIM(D370),LEN(TRIM(D370))-3) &amp; "      00", "----")</f>
        <v>SD      00</v>
      </c>
      <c r="P370" s="0" t="n">
        <v>1</v>
      </c>
      <c r="S370" s="0" t="str">
        <f aca="false">IF(TRIM(E370)="","",SUBSTITUTE(E370," ",""))</f>
        <v/>
      </c>
      <c r="V370" s="0" t="str">
        <f aca="false">IF(TRIM(F370)="","",SUBSTITUTE(F370," ",""))</f>
        <v>SK000002582905</v>
      </c>
      <c r="W370" s="0" t="n">
        <v>1</v>
      </c>
    </row>
    <row r="371" customFormat="false" ht="13" hidden="false" customHeight="false" outlineLevel="0" collapsed="false">
      <c r="A371" s="0" t="s">
        <v>916</v>
      </c>
      <c r="B371" s="0" t="s">
        <v>64</v>
      </c>
      <c r="C371" s="0" t="s">
        <v>917</v>
      </c>
      <c r="D371" s="0" t="s">
        <v>74</v>
      </c>
      <c r="F371" s="0" t="s">
        <v>918</v>
      </c>
      <c r="G371" s="0" t="str">
        <f aca="false">LEFT(SUBSTITUTE(A371," ",""),2)</f>
        <v>SK</v>
      </c>
      <c r="H371" s="0" t="str">
        <f aca="false">RIGHT(SUBSTITUTE(A371," ",""),LEN(SUBSTITUTE(A371," ",""))-2)</f>
        <v>000003479345</v>
      </c>
      <c r="I371" s="12" t="n">
        <v>505700033</v>
      </c>
      <c r="J371" s="1" t="str">
        <f aca="false">RIGHT(SUBSTITUTE(A371," ",""),4)</f>
        <v>9345</v>
      </c>
      <c r="K371" s="13" t="n">
        <f aca="false">DATE(VALUE(RIGHT(C371,4)), VALUE(MID(C371,4,2)), VALUE(LEFT(C371,2)))</f>
        <v>43875</v>
      </c>
      <c r="L371" s="0" t="n">
        <f aca="false">_xlfn.SWITCH(LOWER(B371),  "bahnica", 1,  "baran", 2,  "jahnička", 3,  "baránok", 4,  "")</f>
        <v>1</v>
      </c>
      <c r="N371" s="0" t="s">
        <v>68</v>
      </c>
      <c r="O371" s="0" t="str">
        <f aca="false">IF(RIGHT(TRIM(D371),3)="100", LEFT(TRIM(D371),LEN(TRIM(D371))-3) &amp; "      00", "----")</f>
        <v>SD      00</v>
      </c>
      <c r="P371" s="0" t="n">
        <v>1</v>
      </c>
      <c r="S371" s="0" t="str">
        <f aca="false">IF(TRIM(E371)="","",SUBSTITUTE(E371," ",""))</f>
        <v/>
      </c>
      <c r="V371" s="0" t="str">
        <f aca="false">IF(TRIM(F371)="","",SUBSTITUTE(F371," ",""))</f>
        <v>SK000002362854</v>
      </c>
      <c r="W371" s="0" t="n">
        <v>1</v>
      </c>
    </row>
    <row r="372" customFormat="false" ht="13" hidden="false" customHeight="false" outlineLevel="0" collapsed="false">
      <c r="A372" s="0" t="s">
        <v>919</v>
      </c>
      <c r="B372" s="0" t="s">
        <v>64</v>
      </c>
      <c r="C372" s="0" t="s">
        <v>917</v>
      </c>
      <c r="D372" s="0" t="s">
        <v>74</v>
      </c>
      <c r="F372" s="0" t="s">
        <v>920</v>
      </c>
      <c r="G372" s="0" t="str">
        <f aca="false">LEFT(SUBSTITUTE(A372," ",""),2)</f>
        <v>SK</v>
      </c>
      <c r="H372" s="0" t="str">
        <f aca="false">RIGHT(SUBSTITUTE(A372," ",""),LEN(SUBSTITUTE(A372," ",""))-2)</f>
        <v>000003479347</v>
      </c>
      <c r="I372" s="12" t="n">
        <v>505700033</v>
      </c>
      <c r="J372" s="1" t="str">
        <f aca="false">RIGHT(SUBSTITUTE(A372," ",""),4)</f>
        <v>9347</v>
      </c>
      <c r="K372" s="13" t="n">
        <f aca="false">DATE(VALUE(RIGHT(C372,4)), VALUE(MID(C372,4,2)), VALUE(LEFT(C372,2)))</f>
        <v>43875</v>
      </c>
      <c r="L372" s="0" t="n">
        <f aca="false">_xlfn.SWITCH(LOWER(B372),  "bahnica", 1,  "baran", 2,  "jahnička", 3,  "baránok", 4,  "")</f>
        <v>1</v>
      </c>
      <c r="N372" s="0" t="s">
        <v>68</v>
      </c>
      <c r="O372" s="0" t="str">
        <f aca="false">IF(RIGHT(TRIM(D372),3)="100", LEFT(TRIM(D372),LEN(TRIM(D372))-3) &amp; "      00", "----")</f>
        <v>SD      00</v>
      </c>
      <c r="P372" s="0" t="n">
        <v>1</v>
      </c>
      <c r="S372" s="0" t="str">
        <f aca="false">IF(TRIM(E372)="","",SUBSTITUTE(E372," ",""))</f>
        <v/>
      </c>
      <c r="V372" s="0" t="str">
        <f aca="false">IF(TRIM(F372)="","",SUBSTITUTE(F372," ",""))</f>
        <v>SK000003188159</v>
      </c>
      <c r="W372" s="0" t="n">
        <v>1</v>
      </c>
    </row>
    <row r="373" customFormat="false" ht="13" hidden="false" customHeight="false" outlineLevel="0" collapsed="false">
      <c r="A373" s="0" t="s">
        <v>921</v>
      </c>
      <c r="B373" s="0" t="s">
        <v>64</v>
      </c>
      <c r="C373" s="0" t="s">
        <v>922</v>
      </c>
      <c r="D373" s="0" t="s">
        <v>74</v>
      </c>
      <c r="F373" s="0" t="s">
        <v>923</v>
      </c>
      <c r="G373" s="0" t="str">
        <f aca="false">LEFT(SUBSTITUTE(A373," ",""),2)</f>
        <v>SK</v>
      </c>
      <c r="H373" s="0" t="str">
        <f aca="false">RIGHT(SUBSTITUTE(A373," ",""),LEN(SUBSTITUTE(A373," ",""))-2)</f>
        <v>000003479350</v>
      </c>
      <c r="I373" s="12" t="n">
        <v>505700033</v>
      </c>
      <c r="J373" s="1" t="str">
        <f aca="false">RIGHT(SUBSTITUTE(A373," ",""),4)</f>
        <v>9350</v>
      </c>
      <c r="K373" s="13" t="n">
        <f aca="false">DATE(VALUE(RIGHT(C373,4)), VALUE(MID(C373,4,2)), VALUE(LEFT(C373,2)))</f>
        <v>43876</v>
      </c>
      <c r="L373" s="0" t="n">
        <f aca="false">_xlfn.SWITCH(LOWER(B373),  "bahnica", 1,  "baran", 2,  "jahnička", 3,  "baránok", 4,  "")</f>
        <v>1</v>
      </c>
      <c r="N373" s="0" t="s">
        <v>68</v>
      </c>
      <c r="O373" s="0" t="str">
        <f aca="false">IF(RIGHT(TRIM(D373),3)="100", LEFT(TRIM(D373),LEN(TRIM(D373))-3) &amp; "      00", "----")</f>
        <v>SD      00</v>
      </c>
      <c r="P373" s="0" t="n">
        <v>1</v>
      </c>
      <c r="S373" s="0" t="str">
        <f aca="false">IF(TRIM(E373)="","",SUBSTITUTE(E373," ",""))</f>
        <v/>
      </c>
      <c r="V373" s="0" t="str">
        <f aca="false">IF(TRIM(F373)="","",SUBSTITUTE(F373," ",""))</f>
        <v>SK000002429330</v>
      </c>
      <c r="W373" s="0" t="n">
        <v>1</v>
      </c>
    </row>
    <row r="374" customFormat="false" ht="13" hidden="false" customHeight="false" outlineLevel="0" collapsed="false">
      <c r="A374" s="0" t="s">
        <v>924</v>
      </c>
      <c r="B374" s="0" t="s">
        <v>64</v>
      </c>
      <c r="C374" s="0" t="s">
        <v>917</v>
      </c>
      <c r="D374" s="0" t="s">
        <v>74</v>
      </c>
      <c r="G374" s="0" t="str">
        <f aca="false">LEFT(SUBSTITUTE(A374," ",""),2)</f>
        <v>SK</v>
      </c>
      <c r="H374" s="0" t="str">
        <f aca="false">RIGHT(SUBSTITUTE(A374," ",""),LEN(SUBSTITUTE(A374," ",""))-2)</f>
        <v>000003479351</v>
      </c>
      <c r="I374" s="12" t="n">
        <v>505700033</v>
      </c>
      <c r="J374" s="1" t="str">
        <f aca="false">RIGHT(SUBSTITUTE(A374," ",""),4)</f>
        <v>9351</v>
      </c>
      <c r="K374" s="13" t="n">
        <f aca="false">DATE(VALUE(RIGHT(C374,4)), VALUE(MID(C374,4,2)), VALUE(LEFT(C374,2)))</f>
        <v>43875</v>
      </c>
      <c r="L374" s="0" t="n">
        <f aca="false">_xlfn.SWITCH(LOWER(B374),  "bahnica", 1,  "baran", 2,  "jahnička", 3,  "baránok", 4,  "")</f>
        <v>1</v>
      </c>
      <c r="N374" s="0" t="s">
        <v>68</v>
      </c>
      <c r="O374" s="0" t="str">
        <f aca="false">IF(RIGHT(TRIM(D374),3)="100", LEFT(TRIM(D374),LEN(TRIM(D374))-3) &amp; "      00", "----")</f>
        <v>SD      00</v>
      </c>
      <c r="P374" s="0" t="n">
        <v>1</v>
      </c>
      <c r="S374" s="0" t="str">
        <f aca="false">IF(TRIM(E374)="","",SUBSTITUTE(E374," ",""))</f>
        <v/>
      </c>
      <c r="V374" s="0" t="str">
        <f aca="false">IF(TRIM(F374)="","",SUBSTITUTE(F374," ",""))</f>
        <v/>
      </c>
      <c r="W374" s="0" t="n">
        <v>1</v>
      </c>
    </row>
    <row r="375" customFormat="false" ht="13" hidden="false" customHeight="false" outlineLevel="0" collapsed="false">
      <c r="A375" s="0" t="s">
        <v>925</v>
      </c>
      <c r="B375" s="0" t="s">
        <v>64</v>
      </c>
      <c r="C375" s="0" t="s">
        <v>917</v>
      </c>
      <c r="D375" s="0" t="s">
        <v>74</v>
      </c>
      <c r="F375" s="0" t="s">
        <v>926</v>
      </c>
      <c r="G375" s="0" t="str">
        <f aca="false">LEFT(SUBSTITUTE(A375," ",""),2)</f>
        <v>SK</v>
      </c>
      <c r="H375" s="0" t="str">
        <f aca="false">RIGHT(SUBSTITUTE(A375," ",""),LEN(SUBSTITUTE(A375," ",""))-2)</f>
        <v>000003479353</v>
      </c>
      <c r="I375" s="12" t="n">
        <v>505700033</v>
      </c>
      <c r="J375" s="1" t="str">
        <f aca="false">RIGHT(SUBSTITUTE(A375," ",""),4)</f>
        <v>9353</v>
      </c>
      <c r="K375" s="13" t="n">
        <f aca="false">DATE(VALUE(RIGHT(C375,4)), VALUE(MID(C375,4,2)), VALUE(LEFT(C375,2)))</f>
        <v>43875</v>
      </c>
      <c r="L375" s="0" t="n">
        <f aca="false">_xlfn.SWITCH(LOWER(B375),  "bahnica", 1,  "baran", 2,  "jahnička", 3,  "baránok", 4,  "")</f>
        <v>1</v>
      </c>
      <c r="N375" s="0" t="s">
        <v>68</v>
      </c>
      <c r="O375" s="0" t="str">
        <f aca="false">IF(RIGHT(TRIM(D375),3)="100", LEFT(TRIM(D375),LEN(TRIM(D375))-3) &amp; "      00", "----")</f>
        <v>SD      00</v>
      </c>
      <c r="P375" s="0" t="n">
        <v>1</v>
      </c>
      <c r="S375" s="0" t="str">
        <f aca="false">IF(TRIM(E375)="","",SUBSTITUTE(E375," ",""))</f>
        <v/>
      </c>
      <c r="V375" s="0" t="str">
        <f aca="false">IF(TRIM(F375)="","",SUBSTITUTE(F375," ",""))</f>
        <v>SK000002242838</v>
      </c>
      <c r="W375" s="0" t="n">
        <v>1</v>
      </c>
    </row>
    <row r="376" customFormat="false" ht="13" hidden="false" customHeight="false" outlineLevel="0" collapsed="false">
      <c r="A376" s="0" t="s">
        <v>927</v>
      </c>
      <c r="B376" s="0" t="s">
        <v>64</v>
      </c>
      <c r="C376" s="0" t="s">
        <v>911</v>
      </c>
      <c r="D376" s="0" t="s">
        <v>74</v>
      </c>
      <c r="F376" s="0" t="s">
        <v>151</v>
      </c>
      <c r="G376" s="0" t="str">
        <f aca="false">LEFT(SUBSTITUTE(A376," ",""),2)</f>
        <v>SK</v>
      </c>
      <c r="H376" s="0" t="str">
        <f aca="false">RIGHT(SUBSTITUTE(A376," ",""),LEN(SUBSTITUTE(A376," ",""))-2)</f>
        <v>000003479359</v>
      </c>
      <c r="I376" s="12" t="n">
        <v>505700033</v>
      </c>
      <c r="J376" s="1" t="str">
        <f aca="false">RIGHT(SUBSTITUTE(A376," ",""),4)</f>
        <v>9359</v>
      </c>
      <c r="K376" s="13" t="n">
        <f aca="false">DATE(VALUE(RIGHT(C376,4)), VALUE(MID(C376,4,2)), VALUE(LEFT(C376,2)))</f>
        <v>43872</v>
      </c>
      <c r="L376" s="0" t="n">
        <f aca="false">_xlfn.SWITCH(LOWER(B376),  "bahnica", 1,  "baran", 2,  "jahnička", 3,  "baránok", 4,  "")</f>
        <v>1</v>
      </c>
      <c r="N376" s="0" t="s">
        <v>68</v>
      </c>
      <c r="O376" s="0" t="str">
        <f aca="false">IF(RIGHT(TRIM(D376),3)="100", LEFT(TRIM(D376),LEN(TRIM(D376))-3) &amp; "      00", "----")</f>
        <v>SD      00</v>
      </c>
      <c r="P376" s="0" t="n">
        <v>1</v>
      </c>
      <c r="S376" s="0" t="str">
        <f aca="false">IF(TRIM(E376)="","",SUBSTITUTE(E376," ",""))</f>
        <v/>
      </c>
      <c r="V376" s="0" t="str">
        <f aca="false">IF(TRIM(F376)="","",SUBSTITUTE(F376," ",""))</f>
        <v>SK000002429218</v>
      </c>
      <c r="W376" s="0" t="n">
        <v>1</v>
      </c>
    </row>
    <row r="377" customFormat="false" ht="13" hidden="false" customHeight="false" outlineLevel="0" collapsed="false">
      <c r="A377" s="0" t="s">
        <v>928</v>
      </c>
      <c r="B377" s="0" t="s">
        <v>64</v>
      </c>
      <c r="C377" s="0" t="s">
        <v>899</v>
      </c>
      <c r="D377" s="0" t="s">
        <v>74</v>
      </c>
      <c r="F377" s="0" t="s">
        <v>96</v>
      </c>
      <c r="G377" s="0" t="str">
        <f aca="false">LEFT(SUBSTITUTE(A377," ",""),2)</f>
        <v>SK</v>
      </c>
      <c r="H377" s="0" t="str">
        <f aca="false">RIGHT(SUBSTITUTE(A377," ",""),LEN(SUBSTITUTE(A377," ",""))-2)</f>
        <v>000003479362</v>
      </c>
      <c r="I377" s="12" t="n">
        <v>505700033</v>
      </c>
      <c r="J377" s="1" t="str">
        <f aca="false">RIGHT(SUBSTITUTE(A377," ",""),4)</f>
        <v>9362</v>
      </c>
      <c r="K377" s="13" t="n">
        <f aca="false">DATE(VALUE(RIGHT(C377,4)), VALUE(MID(C377,4,2)), VALUE(LEFT(C377,2)))</f>
        <v>43870</v>
      </c>
      <c r="L377" s="0" t="n">
        <f aca="false">_xlfn.SWITCH(LOWER(B377),  "bahnica", 1,  "baran", 2,  "jahnička", 3,  "baránok", 4,  "")</f>
        <v>1</v>
      </c>
      <c r="N377" s="0" t="s">
        <v>68</v>
      </c>
      <c r="O377" s="0" t="str">
        <f aca="false">IF(RIGHT(TRIM(D377),3)="100", LEFT(TRIM(D377),LEN(TRIM(D377))-3) &amp; "      00", "----")</f>
        <v>SD      00</v>
      </c>
      <c r="P377" s="0" t="n">
        <v>1</v>
      </c>
      <c r="S377" s="0" t="str">
        <f aca="false">IF(TRIM(E377)="","",SUBSTITUTE(E377," ",""))</f>
        <v/>
      </c>
      <c r="V377" s="0" t="str">
        <f aca="false">IF(TRIM(F377)="","",SUBSTITUTE(F377," ",""))</f>
        <v>SK000002362722</v>
      </c>
      <c r="W377" s="0" t="n">
        <v>1</v>
      </c>
    </row>
    <row r="378" customFormat="false" ht="13" hidden="false" customHeight="false" outlineLevel="0" collapsed="false">
      <c r="A378" s="0" t="s">
        <v>929</v>
      </c>
      <c r="B378" s="0" t="s">
        <v>64</v>
      </c>
      <c r="C378" s="0" t="s">
        <v>825</v>
      </c>
      <c r="D378" s="0" t="s">
        <v>74</v>
      </c>
      <c r="F378" s="0" t="s">
        <v>930</v>
      </c>
      <c r="G378" s="0" t="str">
        <f aca="false">LEFT(SUBSTITUTE(A378," ",""),2)</f>
        <v>SK</v>
      </c>
      <c r="H378" s="0" t="str">
        <f aca="false">RIGHT(SUBSTITUTE(A378," ",""),LEN(SUBSTITUTE(A378," ",""))-2)</f>
        <v>000003479367</v>
      </c>
      <c r="I378" s="12" t="n">
        <v>505700033</v>
      </c>
      <c r="J378" s="1" t="str">
        <f aca="false">RIGHT(SUBSTITUTE(A378," ",""),4)</f>
        <v>9367</v>
      </c>
      <c r="K378" s="13" t="n">
        <f aca="false">DATE(VALUE(RIGHT(C378,4)), VALUE(MID(C378,4,2)), VALUE(LEFT(C378,2)))</f>
        <v>43851</v>
      </c>
      <c r="L378" s="0" t="n">
        <f aca="false">_xlfn.SWITCH(LOWER(B378),  "bahnica", 1,  "baran", 2,  "jahnička", 3,  "baránok", 4,  "")</f>
        <v>1</v>
      </c>
      <c r="N378" s="0" t="s">
        <v>68</v>
      </c>
      <c r="O378" s="0" t="str">
        <f aca="false">IF(RIGHT(TRIM(D378),3)="100", LEFT(TRIM(D378),LEN(TRIM(D378))-3) &amp; "      00", "----")</f>
        <v>SD      00</v>
      </c>
      <c r="P378" s="0" t="n">
        <v>1</v>
      </c>
      <c r="S378" s="0" t="str">
        <f aca="false">IF(TRIM(E378)="","",SUBSTITUTE(E378," ",""))</f>
        <v/>
      </c>
      <c r="V378" s="0" t="str">
        <f aca="false">IF(TRIM(F378)="","",SUBSTITUTE(F378," ",""))</f>
        <v>SK000002362710</v>
      </c>
      <c r="W378" s="0" t="n">
        <v>1</v>
      </c>
    </row>
    <row r="379" customFormat="false" ht="13" hidden="false" customHeight="false" outlineLevel="0" collapsed="false">
      <c r="A379" s="0" t="s">
        <v>931</v>
      </c>
      <c r="B379" s="0" t="s">
        <v>64</v>
      </c>
      <c r="C379" s="0" t="s">
        <v>818</v>
      </c>
      <c r="D379" s="0" t="s">
        <v>74</v>
      </c>
      <c r="F379" s="0" t="s">
        <v>472</v>
      </c>
      <c r="G379" s="0" t="str">
        <f aca="false">LEFT(SUBSTITUTE(A379," ",""),2)</f>
        <v>SK</v>
      </c>
      <c r="H379" s="0" t="str">
        <f aca="false">RIGHT(SUBSTITUTE(A379," ",""),LEN(SUBSTITUTE(A379," ",""))-2)</f>
        <v>000003479369</v>
      </c>
      <c r="I379" s="12" t="n">
        <v>505700033</v>
      </c>
      <c r="J379" s="1" t="str">
        <f aca="false">RIGHT(SUBSTITUTE(A379," ",""),4)</f>
        <v>9369</v>
      </c>
      <c r="K379" s="13" t="n">
        <f aca="false">DATE(VALUE(RIGHT(C379,4)), VALUE(MID(C379,4,2)), VALUE(LEFT(C379,2)))</f>
        <v>43846</v>
      </c>
      <c r="L379" s="0" t="n">
        <f aca="false">_xlfn.SWITCH(LOWER(B379),  "bahnica", 1,  "baran", 2,  "jahnička", 3,  "baránok", 4,  "")</f>
        <v>1</v>
      </c>
      <c r="N379" s="0" t="s">
        <v>68</v>
      </c>
      <c r="O379" s="0" t="str">
        <f aca="false">IF(RIGHT(TRIM(D379),3)="100", LEFT(TRIM(D379),LEN(TRIM(D379))-3) &amp; "      00", "----")</f>
        <v>SD      00</v>
      </c>
      <c r="P379" s="0" t="n">
        <v>1</v>
      </c>
      <c r="S379" s="0" t="str">
        <f aca="false">IF(TRIM(E379)="","",SUBSTITUTE(E379," ",""))</f>
        <v/>
      </c>
      <c r="V379" s="0" t="str">
        <f aca="false">IF(TRIM(F379)="","",SUBSTITUTE(F379," ",""))</f>
        <v>SK000002582839</v>
      </c>
      <c r="W379" s="0" t="n">
        <v>1</v>
      </c>
    </row>
    <row r="380" customFormat="false" ht="13" hidden="false" customHeight="false" outlineLevel="0" collapsed="false">
      <c r="A380" s="0" t="s">
        <v>932</v>
      </c>
      <c r="B380" s="0" t="s">
        <v>64</v>
      </c>
      <c r="C380" s="0" t="s">
        <v>882</v>
      </c>
      <c r="D380" s="0" t="s">
        <v>74</v>
      </c>
      <c r="F380" s="0" t="s">
        <v>933</v>
      </c>
      <c r="G380" s="0" t="str">
        <f aca="false">LEFT(SUBSTITUTE(A380," ",""),2)</f>
        <v>SK</v>
      </c>
      <c r="H380" s="0" t="str">
        <f aca="false">RIGHT(SUBSTITUTE(A380," ",""),LEN(SUBSTITUTE(A380," ",""))-2)</f>
        <v>000003479370</v>
      </c>
      <c r="I380" s="12" t="n">
        <v>505700033</v>
      </c>
      <c r="J380" s="1" t="str">
        <f aca="false">RIGHT(SUBSTITUTE(A380," ",""),4)</f>
        <v>9370</v>
      </c>
      <c r="K380" s="13" t="n">
        <f aca="false">DATE(VALUE(RIGHT(C380,4)), VALUE(MID(C380,4,2)), VALUE(LEFT(C380,2)))</f>
        <v>43848</v>
      </c>
      <c r="L380" s="0" t="n">
        <f aca="false">_xlfn.SWITCH(LOWER(B380),  "bahnica", 1,  "baran", 2,  "jahnička", 3,  "baránok", 4,  "")</f>
        <v>1</v>
      </c>
      <c r="N380" s="0" t="s">
        <v>68</v>
      </c>
      <c r="O380" s="0" t="str">
        <f aca="false">IF(RIGHT(TRIM(D380),3)="100", LEFT(TRIM(D380),LEN(TRIM(D380))-3) &amp; "      00", "----")</f>
        <v>SD      00</v>
      </c>
      <c r="P380" s="0" t="n">
        <v>1</v>
      </c>
      <c r="S380" s="0" t="str">
        <f aca="false">IF(TRIM(E380)="","",SUBSTITUTE(E380," ",""))</f>
        <v/>
      </c>
      <c r="V380" s="0" t="str">
        <f aca="false">IF(TRIM(F380)="","",SUBSTITUTE(F380," ",""))</f>
        <v>SK000002242824</v>
      </c>
      <c r="W380" s="0" t="n">
        <v>1</v>
      </c>
    </row>
    <row r="381" customFormat="false" ht="13" hidden="false" customHeight="false" outlineLevel="0" collapsed="false">
      <c r="A381" s="0" t="s">
        <v>934</v>
      </c>
      <c r="B381" s="0" t="s">
        <v>64</v>
      </c>
      <c r="C381" s="0" t="s">
        <v>807</v>
      </c>
      <c r="D381" s="0" t="s">
        <v>74</v>
      </c>
      <c r="F381" s="0" t="s">
        <v>935</v>
      </c>
      <c r="G381" s="0" t="str">
        <f aca="false">LEFT(SUBSTITUTE(A381," ",""),2)</f>
        <v>SK</v>
      </c>
      <c r="H381" s="0" t="str">
        <f aca="false">RIGHT(SUBSTITUTE(A381," ",""),LEN(SUBSTITUTE(A381," ",""))-2)</f>
        <v>000003479371</v>
      </c>
      <c r="I381" s="12" t="n">
        <v>505700033</v>
      </c>
      <c r="J381" s="1" t="str">
        <f aca="false">RIGHT(SUBSTITUTE(A381," ",""),4)</f>
        <v>9371</v>
      </c>
      <c r="K381" s="13" t="n">
        <f aca="false">DATE(VALUE(RIGHT(C381,4)), VALUE(MID(C381,4,2)), VALUE(LEFT(C381,2)))</f>
        <v>43849</v>
      </c>
      <c r="L381" s="0" t="n">
        <f aca="false">_xlfn.SWITCH(LOWER(B381),  "bahnica", 1,  "baran", 2,  "jahnička", 3,  "baránok", 4,  "")</f>
        <v>1</v>
      </c>
      <c r="N381" s="0" t="s">
        <v>68</v>
      </c>
      <c r="O381" s="0" t="str">
        <f aca="false">IF(RIGHT(TRIM(D381),3)="100", LEFT(TRIM(D381),LEN(TRIM(D381))-3) &amp; "      00", "----")</f>
        <v>SD      00</v>
      </c>
      <c r="P381" s="0" t="n">
        <v>1</v>
      </c>
      <c r="S381" s="0" t="str">
        <f aca="false">IF(TRIM(E381)="","",SUBSTITUTE(E381," ",""))</f>
        <v/>
      </c>
      <c r="V381" s="0" t="str">
        <f aca="false">IF(TRIM(F381)="","",SUBSTITUTE(F381," ",""))</f>
        <v>SK000002429321</v>
      </c>
      <c r="W381" s="0" t="n">
        <v>1</v>
      </c>
    </row>
    <row r="382" customFormat="false" ht="13" hidden="false" customHeight="false" outlineLevel="0" collapsed="false">
      <c r="A382" s="0" t="s">
        <v>936</v>
      </c>
      <c r="B382" s="0" t="s">
        <v>64</v>
      </c>
      <c r="C382" s="0" t="s">
        <v>785</v>
      </c>
      <c r="D382" s="0" t="s">
        <v>74</v>
      </c>
      <c r="F382" s="0" t="s">
        <v>478</v>
      </c>
      <c r="G382" s="0" t="str">
        <f aca="false">LEFT(SUBSTITUTE(A382," ",""),2)</f>
        <v>SK</v>
      </c>
      <c r="H382" s="0" t="str">
        <f aca="false">RIGHT(SUBSTITUTE(A382," ",""),LEN(SUBSTITUTE(A382," ",""))-2)</f>
        <v>000003479372</v>
      </c>
      <c r="I382" s="12" t="n">
        <v>505700033</v>
      </c>
      <c r="J382" s="1" t="str">
        <f aca="false">RIGHT(SUBSTITUTE(A382," ",""),4)</f>
        <v>9372</v>
      </c>
      <c r="K382" s="13" t="n">
        <f aca="false">DATE(VALUE(RIGHT(C382,4)), VALUE(MID(C382,4,2)), VALUE(LEFT(C382,2)))</f>
        <v>43852</v>
      </c>
      <c r="L382" s="0" t="n">
        <f aca="false">_xlfn.SWITCH(LOWER(B382),  "bahnica", 1,  "baran", 2,  "jahnička", 3,  "baránok", 4,  "")</f>
        <v>1</v>
      </c>
      <c r="N382" s="0" t="s">
        <v>68</v>
      </c>
      <c r="O382" s="0" t="str">
        <f aca="false">IF(RIGHT(TRIM(D382),3)="100", LEFT(TRIM(D382),LEN(TRIM(D382))-3) &amp; "      00", "----")</f>
        <v>SD      00</v>
      </c>
      <c r="P382" s="0" t="n">
        <v>1</v>
      </c>
      <c r="S382" s="0" t="str">
        <f aca="false">IF(TRIM(E382)="","",SUBSTITUTE(E382," ",""))</f>
        <v/>
      </c>
      <c r="V382" s="0" t="str">
        <f aca="false">IF(TRIM(F382)="","",SUBSTITUTE(F382," ",""))</f>
        <v>SK000002365222</v>
      </c>
      <c r="W382" s="0" t="n">
        <v>1</v>
      </c>
    </row>
    <row r="383" customFormat="false" ht="13" hidden="false" customHeight="false" outlineLevel="0" collapsed="false">
      <c r="A383" s="0" t="s">
        <v>937</v>
      </c>
      <c r="B383" s="0" t="s">
        <v>64</v>
      </c>
      <c r="C383" s="0" t="s">
        <v>890</v>
      </c>
      <c r="D383" s="0" t="s">
        <v>74</v>
      </c>
      <c r="F383" s="0" t="s">
        <v>938</v>
      </c>
      <c r="G383" s="0" t="str">
        <f aca="false">LEFT(SUBSTITUTE(A383," ",""),2)</f>
        <v>SK</v>
      </c>
      <c r="H383" s="0" t="str">
        <f aca="false">RIGHT(SUBSTITUTE(A383," ",""),LEN(SUBSTITUTE(A383," ",""))-2)</f>
        <v>000003479374</v>
      </c>
      <c r="I383" s="12" t="n">
        <v>505700033</v>
      </c>
      <c r="J383" s="1" t="str">
        <f aca="false">RIGHT(SUBSTITUTE(A383," ",""),4)</f>
        <v>9374</v>
      </c>
      <c r="K383" s="13" t="n">
        <f aca="false">DATE(VALUE(RIGHT(C383,4)), VALUE(MID(C383,4,2)), VALUE(LEFT(C383,2)))</f>
        <v>43862</v>
      </c>
      <c r="L383" s="0" t="n">
        <f aca="false">_xlfn.SWITCH(LOWER(B383),  "bahnica", 1,  "baran", 2,  "jahnička", 3,  "baránok", 4,  "")</f>
        <v>1</v>
      </c>
      <c r="N383" s="0" t="s">
        <v>68</v>
      </c>
      <c r="O383" s="0" t="str">
        <f aca="false">IF(RIGHT(TRIM(D383),3)="100", LEFT(TRIM(D383),LEN(TRIM(D383))-3) &amp; "      00", "----")</f>
        <v>SD      00</v>
      </c>
      <c r="P383" s="0" t="n">
        <v>1</v>
      </c>
      <c r="S383" s="0" t="str">
        <f aca="false">IF(TRIM(E383)="","",SUBSTITUTE(E383," ",""))</f>
        <v/>
      </c>
      <c r="V383" s="0" t="str">
        <f aca="false">IF(TRIM(F383)="","",SUBSTITUTE(F383," ",""))</f>
        <v>SK000002362804</v>
      </c>
      <c r="W383" s="0" t="n">
        <v>1</v>
      </c>
    </row>
    <row r="384" customFormat="false" ht="13" hidden="false" customHeight="false" outlineLevel="0" collapsed="false">
      <c r="A384" s="0" t="s">
        <v>939</v>
      </c>
      <c r="B384" s="0" t="s">
        <v>64</v>
      </c>
      <c r="C384" s="0" t="s">
        <v>890</v>
      </c>
      <c r="D384" s="0" t="s">
        <v>74</v>
      </c>
      <c r="F384" s="0" t="s">
        <v>940</v>
      </c>
      <c r="G384" s="0" t="str">
        <f aca="false">LEFT(SUBSTITUTE(A384," ",""),2)</f>
        <v>SK</v>
      </c>
      <c r="H384" s="0" t="str">
        <f aca="false">RIGHT(SUBSTITUTE(A384," ",""),LEN(SUBSTITUTE(A384," ",""))-2)</f>
        <v>000003479375</v>
      </c>
      <c r="I384" s="12" t="n">
        <v>505700033</v>
      </c>
      <c r="J384" s="1" t="str">
        <f aca="false">RIGHT(SUBSTITUTE(A384," ",""),4)</f>
        <v>9375</v>
      </c>
      <c r="K384" s="13" t="n">
        <f aca="false">DATE(VALUE(RIGHT(C384,4)), VALUE(MID(C384,4,2)), VALUE(LEFT(C384,2)))</f>
        <v>43862</v>
      </c>
      <c r="L384" s="0" t="n">
        <f aca="false">_xlfn.SWITCH(LOWER(B384),  "bahnica", 1,  "baran", 2,  "jahnička", 3,  "baránok", 4,  "")</f>
        <v>1</v>
      </c>
      <c r="N384" s="0" t="s">
        <v>68</v>
      </c>
      <c r="O384" s="0" t="str">
        <f aca="false">IF(RIGHT(TRIM(D384),3)="100", LEFT(TRIM(D384),LEN(TRIM(D384))-3) &amp; "      00", "----")</f>
        <v>SD      00</v>
      </c>
      <c r="P384" s="0" t="n">
        <v>1</v>
      </c>
      <c r="S384" s="0" t="str">
        <f aca="false">IF(TRIM(E384)="","",SUBSTITUTE(E384," ",""))</f>
        <v/>
      </c>
      <c r="V384" s="0" t="str">
        <f aca="false">IF(TRIM(F384)="","",SUBSTITUTE(F384," ",""))</f>
        <v>SK000002429156</v>
      </c>
      <c r="W384" s="0" t="n">
        <v>1</v>
      </c>
    </row>
    <row r="385" customFormat="false" ht="13" hidden="false" customHeight="false" outlineLevel="0" collapsed="false">
      <c r="A385" s="0" t="s">
        <v>941</v>
      </c>
      <c r="B385" s="0" t="s">
        <v>64</v>
      </c>
      <c r="C385" s="0" t="s">
        <v>942</v>
      </c>
      <c r="D385" s="0" t="s">
        <v>74</v>
      </c>
      <c r="F385" s="0" t="s">
        <v>661</v>
      </c>
      <c r="G385" s="0" t="str">
        <f aca="false">LEFT(SUBSTITUTE(A385," ",""),2)</f>
        <v>SK</v>
      </c>
      <c r="H385" s="0" t="str">
        <f aca="false">RIGHT(SUBSTITUTE(A385," ",""),LEN(SUBSTITUTE(A385," ",""))-2)</f>
        <v>000003479377</v>
      </c>
      <c r="I385" s="12" t="n">
        <v>505700033</v>
      </c>
      <c r="J385" s="1" t="str">
        <f aca="false">RIGHT(SUBSTITUTE(A385," ",""),4)</f>
        <v>9377</v>
      </c>
      <c r="K385" s="13" t="n">
        <f aca="false">DATE(VALUE(RIGHT(C385,4)), VALUE(MID(C385,4,2)), VALUE(LEFT(C385,2)))</f>
        <v>43866</v>
      </c>
      <c r="L385" s="0" t="n">
        <f aca="false">_xlfn.SWITCH(LOWER(B385),  "bahnica", 1,  "baran", 2,  "jahnička", 3,  "baránok", 4,  "")</f>
        <v>1</v>
      </c>
      <c r="N385" s="0" t="s">
        <v>68</v>
      </c>
      <c r="O385" s="0" t="str">
        <f aca="false">IF(RIGHT(TRIM(D385),3)="100", LEFT(TRIM(D385),LEN(TRIM(D385))-3) &amp; "      00", "----")</f>
        <v>SD      00</v>
      </c>
      <c r="P385" s="0" t="n">
        <v>1</v>
      </c>
      <c r="S385" s="0" t="str">
        <f aca="false">IF(TRIM(E385)="","",SUBSTITUTE(E385," ",""))</f>
        <v/>
      </c>
      <c r="V385" s="0" t="str">
        <f aca="false">IF(TRIM(F385)="","",SUBSTITUTE(F385," ",""))</f>
        <v>SK000002242790</v>
      </c>
      <c r="W385" s="0" t="n">
        <v>1</v>
      </c>
    </row>
    <row r="386" customFormat="false" ht="13" hidden="false" customHeight="false" outlineLevel="0" collapsed="false">
      <c r="A386" s="0" t="s">
        <v>943</v>
      </c>
      <c r="B386" s="0" t="s">
        <v>64</v>
      </c>
      <c r="C386" s="0" t="s">
        <v>942</v>
      </c>
      <c r="D386" s="0" t="s">
        <v>74</v>
      </c>
      <c r="F386" s="0" t="s">
        <v>190</v>
      </c>
      <c r="G386" s="0" t="str">
        <f aca="false">LEFT(SUBSTITUTE(A386," ",""),2)</f>
        <v>SK</v>
      </c>
      <c r="H386" s="0" t="str">
        <f aca="false">RIGHT(SUBSTITUTE(A386," ",""),LEN(SUBSTITUTE(A386," ",""))-2)</f>
        <v>000003479378</v>
      </c>
      <c r="I386" s="12" t="n">
        <v>505700033</v>
      </c>
      <c r="J386" s="1" t="str">
        <f aca="false">RIGHT(SUBSTITUTE(A386," ",""),4)</f>
        <v>9378</v>
      </c>
      <c r="K386" s="13" t="n">
        <f aca="false">DATE(VALUE(RIGHT(C386,4)), VALUE(MID(C386,4,2)), VALUE(LEFT(C386,2)))</f>
        <v>43866</v>
      </c>
      <c r="L386" s="0" t="n">
        <f aca="false">_xlfn.SWITCH(LOWER(B386),  "bahnica", 1,  "baran", 2,  "jahnička", 3,  "baránok", 4,  "")</f>
        <v>1</v>
      </c>
      <c r="N386" s="0" t="s">
        <v>68</v>
      </c>
      <c r="O386" s="0" t="str">
        <f aca="false">IF(RIGHT(TRIM(D386),3)="100", LEFT(TRIM(D386),LEN(TRIM(D386))-3) &amp; "      00", "----")</f>
        <v>SD      00</v>
      </c>
      <c r="P386" s="0" t="n">
        <v>1</v>
      </c>
      <c r="S386" s="0" t="str">
        <f aca="false">IF(TRIM(E386)="","",SUBSTITUTE(E386," ",""))</f>
        <v/>
      </c>
      <c r="V386" s="0" t="str">
        <f aca="false">IF(TRIM(F386)="","",SUBSTITUTE(F386," ",""))</f>
        <v>SK000002582699</v>
      </c>
      <c r="W386" s="0" t="n">
        <v>1</v>
      </c>
    </row>
    <row r="387" customFormat="false" ht="13" hidden="false" customHeight="false" outlineLevel="0" collapsed="false">
      <c r="A387" s="0" t="s">
        <v>944</v>
      </c>
      <c r="B387" s="0" t="s">
        <v>64</v>
      </c>
      <c r="C387" s="0" t="s">
        <v>945</v>
      </c>
      <c r="D387" s="0" t="s">
        <v>74</v>
      </c>
      <c r="F387" s="0" t="s">
        <v>946</v>
      </c>
      <c r="G387" s="0" t="str">
        <f aca="false">LEFT(SUBSTITUTE(A387," ",""),2)</f>
        <v>SK</v>
      </c>
      <c r="H387" s="0" t="str">
        <f aca="false">RIGHT(SUBSTITUTE(A387," ",""),LEN(SUBSTITUTE(A387," ",""))-2)</f>
        <v>000003479382</v>
      </c>
      <c r="I387" s="12" t="n">
        <v>505700033</v>
      </c>
      <c r="J387" s="1" t="str">
        <f aca="false">RIGHT(SUBSTITUTE(A387," ",""),4)</f>
        <v>9382</v>
      </c>
      <c r="K387" s="13" t="n">
        <f aca="false">DATE(VALUE(RIGHT(C387,4)), VALUE(MID(C387,4,2)), VALUE(LEFT(C387,2)))</f>
        <v>43883</v>
      </c>
      <c r="L387" s="0" t="n">
        <f aca="false">_xlfn.SWITCH(LOWER(B387),  "bahnica", 1,  "baran", 2,  "jahnička", 3,  "baránok", 4,  "")</f>
        <v>1</v>
      </c>
      <c r="N387" s="0" t="s">
        <v>68</v>
      </c>
      <c r="O387" s="0" t="str">
        <f aca="false">IF(RIGHT(TRIM(D387),3)="100", LEFT(TRIM(D387),LEN(TRIM(D387))-3) &amp; "      00", "----")</f>
        <v>SD      00</v>
      </c>
      <c r="P387" s="0" t="n">
        <v>1</v>
      </c>
      <c r="S387" s="0" t="str">
        <f aca="false">IF(TRIM(E387)="","",SUBSTITUTE(E387," ",""))</f>
        <v/>
      </c>
      <c r="V387" s="0" t="str">
        <f aca="false">IF(TRIM(F387)="","",SUBSTITUTE(F387," ",""))</f>
        <v>SK000002365253</v>
      </c>
      <c r="W387" s="0" t="n">
        <v>1</v>
      </c>
    </row>
    <row r="388" customFormat="false" ht="13" hidden="false" customHeight="false" outlineLevel="0" collapsed="false">
      <c r="A388" s="0" t="s">
        <v>947</v>
      </c>
      <c r="B388" s="0" t="s">
        <v>64</v>
      </c>
      <c r="C388" s="0" t="s">
        <v>948</v>
      </c>
      <c r="D388" s="0" t="s">
        <v>74</v>
      </c>
      <c r="F388" s="0" t="s">
        <v>949</v>
      </c>
      <c r="G388" s="0" t="str">
        <f aca="false">LEFT(SUBSTITUTE(A388," ",""),2)</f>
        <v>SK</v>
      </c>
      <c r="H388" s="0" t="str">
        <f aca="false">RIGHT(SUBSTITUTE(A388," ",""),LEN(SUBSTITUTE(A388," ",""))-2)</f>
        <v>000003479383</v>
      </c>
      <c r="I388" s="12" t="n">
        <v>505700033</v>
      </c>
      <c r="J388" s="1" t="str">
        <f aca="false">RIGHT(SUBSTITUTE(A388," ",""),4)</f>
        <v>9383</v>
      </c>
      <c r="K388" s="13" t="n">
        <f aca="false">DATE(VALUE(RIGHT(C388,4)), VALUE(MID(C388,4,2)), VALUE(LEFT(C388,2)))</f>
        <v>43888</v>
      </c>
      <c r="L388" s="0" t="n">
        <f aca="false">_xlfn.SWITCH(LOWER(B388),  "bahnica", 1,  "baran", 2,  "jahnička", 3,  "baránok", 4,  "")</f>
        <v>1</v>
      </c>
      <c r="N388" s="0" t="s">
        <v>68</v>
      </c>
      <c r="O388" s="0" t="str">
        <f aca="false">IF(RIGHT(TRIM(D388),3)="100", LEFT(TRIM(D388),LEN(TRIM(D388))-3) &amp; "      00", "----")</f>
        <v>SD      00</v>
      </c>
      <c r="P388" s="0" t="n">
        <v>1</v>
      </c>
      <c r="S388" s="0" t="str">
        <f aca="false">IF(TRIM(E388)="","",SUBSTITUTE(E388," ",""))</f>
        <v/>
      </c>
      <c r="V388" s="0" t="str">
        <f aca="false">IF(TRIM(F388)="","",SUBSTITUTE(F388," ",""))</f>
        <v>SK000002429204</v>
      </c>
      <c r="W388" s="0" t="n">
        <v>1</v>
      </c>
    </row>
    <row r="389" customFormat="false" ht="13" hidden="false" customHeight="false" outlineLevel="0" collapsed="false">
      <c r="A389" s="0" t="s">
        <v>950</v>
      </c>
      <c r="B389" s="0" t="s">
        <v>64</v>
      </c>
      <c r="C389" s="0" t="s">
        <v>815</v>
      </c>
      <c r="D389" s="0" t="s">
        <v>74</v>
      </c>
      <c r="F389" s="0" t="s">
        <v>951</v>
      </c>
      <c r="G389" s="0" t="str">
        <f aca="false">LEFT(SUBSTITUTE(A389," ",""),2)</f>
        <v>SK</v>
      </c>
      <c r="H389" s="0" t="str">
        <f aca="false">RIGHT(SUBSTITUTE(A389," ",""),LEN(SUBSTITUTE(A389," ",""))-2)</f>
        <v>000003479389</v>
      </c>
      <c r="I389" s="12" t="n">
        <v>505700033</v>
      </c>
      <c r="J389" s="1" t="str">
        <f aca="false">RIGHT(SUBSTITUTE(A389," ",""),4)</f>
        <v>9389</v>
      </c>
      <c r="K389" s="13" t="n">
        <f aca="false">DATE(VALUE(RIGHT(C389,4)), VALUE(MID(C389,4,2)), VALUE(LEFT(C389,2)))</f>
        <v>43878</v>
      </c>
      <c r="L389" s="0" t="n">
        <f aca="false">_xlfn.SWITCH(LOWER(B389),  "bahnica", 1,  "baran", 2,  "jahnička", 3,  "baránok", 4,  "")</f>
        <v>1</v>
      </c>
      <c r="N389" s="0" t="s">
        <v>68</v>
      </c>
      <c r="O389" s="0" t="str">
        <f aca="false">IF(RIGHT(TRIM(D389),3)="100", LEFT(TRIM(D389),LEN(TRIM(D389))-3) &amp; "      00", "----")</f>
        <v>SD      00</v>
      </c>
      <c r="P389" s="0" t="n">
        <v>1</v>
      </c>
      <c r="S389" s="0" t="str">
        <f aca="false">IF(TRIM(E389)="","",SUBSTITUTE(E389," ",""))</f>
        <v/>
      </c>
      <c r="V389" s="0" t="str">
        <f aca="false">IF(TRIM(F389)="","",SUBSTITUTE(F389," ",""))</f>
        <v>SK000002429461</v>
      </c>
      <c r="W389" s="0" t="n">
        <v>1</v>
      </c>
    </row>
    <row r="390" customFormat="false" ht="13" hidden="false" customHeight="false" outlineLevel="0" collapsed="false">
      <c r="A390" s="0" t="s">
        <v>952</v>
      </c>
      <c r="B390" s="0" t="s">
        <v>64</v>
      </c>
      <c r="C390" s="0" t="s">
        <v>903</v>
      </c>
      <c r="D390" s="0" t="s">
        <v>74</v>
      </c>
      <c r="F390" s="0" t="s">
        <v>953</v>
      </c>
      <c r="G390" s="0" t="str">
        <f aca="false">LEFT(SUBSTITUTE(A390," ",""),2)</f>
        <v>SK</v>
      </c>
      <c r="H390" s="0" t="str">
        <f aca="false">RIGHT(SUBSTITUTE(A390," ",""),LEN(SUBSTITUTE(A390," ",""))-2)</f>
        <v>000003479392</v>
      </c>
      <c r="I390" s="12" t="n">
        <v>505700033</v>
      </c>
      <c r="J390" s="1" t="str">
        <f aca="false">RIGHT(SUBSTITUTE(A390," ",""),4)</f>
        <v>9392</v>
      </c>
      <c r="K390" s="13" t="n">
        <f aca="false">DATE(VALUE(RIGHT(C390,4)), VALUE(MID(C390,4,2)), VALUE(LEFT(C390,2)))</f>
        <v>43874</v>
      </c>
      <c r="L390" s="0" t="n">
        <f aca="false">_xlfn.SWITCH(LOWER(B390),  "bahnica", 1,  "baran", 2,  "jahnička", 3,  "baránok", 4,  "")</f>
        <v>1</v>
      </c>
      <c r="N390" s="0" t="s">
        <v>68</v>
      </c>
      <c r="O390" s="0" t="str">
        <f aca="false">IF(RIGHT(TRIM(D390),3)="100", LEFT(TRIM(D390),LEN(TRIM(D390))-3) &amp; "      00", "----")</f>
        <v>SD      00</v>
      </c>
      <c r="P390" s="0" t="n">
        <v>1</v>
      </c>
      <c r="S390" s="0" t="str">
        <f aca="false">IF(TRIM(E390)="","",SUBSTITUTE(E390," ",""))</f>
        <v/>
      </c>
      <c r="V390" s="0" t="str">
        <f aca="false">IF(TRIM(F390)="","",SUBSTITUTE(F390," ",""))</f>
        <v>SK000002429248</v>
      </c>
      <c r="W390" s="0" t="n">
        <v>1</v>
      </c>
    </row>
    <row r="391" customFormat="false" ht="13" hidden="false" customHeight="false" outlineLevel="0" collapsed="false">
      <c r="A391" s="0" t="s">
        <v>954</v>
      </c>
      <c r="B391" s="0" t="s">
        <v>64</v>
      </c>
      <c r="C391" s="0" t="s">
        <v>759</v>
      </c>
      <c r="D391" s="0" t="s">
        <v>74</v>
      </c>
      <c r="F391" s="0" t="s">
        <v>955</v>
      </c>
      <c r="G391" s="0" t="str">
        <f aca="false">LEFT(SUBSTITUTE(A391," ",""),2)</f>
        <v>SK</v>
      </c>
      <c r="H391" s="0" t="str">
        <f aca="false">RIGHT(SUBSTITUTE(A391," ",""),LEN(SUBSTITUTE(A391," ",""))-2)</f>
        <v>000003479393</v>
      </c>
      <c r="I391" s="12" t="n">
        <v>505700033</v>
      </c>
      <c r="J391" s="1" t="str">
        <f aca="false">RIGHT(SUBSTITUTE(A391," ",""),4)</f>
        <v>9393</v>
      </c>
      <c r="K391" s="13" t="n">
        <f aca="false">DATE(VALUE(RIGHT(C391,4)), VALUE(MID(C391,4,2)), VALUE(LEFT(C391,2)))</f>
        <v>43879</v>
      </c>
      <c r="L391" s="0" t="n">
        <f aca="false">_xlfn.SWITCH(LOWER(B391),  "bahnica", 1,  "baran", 2,  "jahnička", 3,  "baránok", 4,  "")</f>
        <v>1</v>
      </c>
      <c r="N391" s="0" t="s">
        <v>68</v>
      </c>
      <c r="O391" s="0" t="str">
        <f aca="false">IF(RIGHT(TRIM(D391),3)="100", LEFT(TRIM(D391),LEN(TRIM(D391))-3) &amp; "      00", "----")</f>
        <v>SD      00</v>
      </c>
      <c r="P391" s="0" t="n">
        <v>1</v>
      </c>
      <c r="S391" s="0" t="str">
        <f aca="false">IF(TRIM(E391)="","",SUBSTITUTE(E391," ",""))</f>
        <v/>
      </c>
      <c r="V391" s="0" t="str">
        <f aca="false">IF(TRIM(F391)="","",SUBSTITUTE(F391," ",""))</f>
        <v>SK000002362869</v>
      </c>
      <c r="W391" s="0" t="n">
        <v>1</v>
      </c>
    </row>
    <row r="392" customFormat="false" ht="13" hidden="false" customHeight="false" outlineLevel="0" collapsed="false">
      <c r="A392" s="0" t="s">
        <v>956</v>
      </c>
      <c r="B392" s="0" t="s">
        <v>64</v>
      </c>
      <c r="C392" s="0" t="s">
        <v>957</v>
      </c>
      <c r="D392" s="0" t="s">
        <v>74</v>
      </c>
      <c r="F392" s="0" t="s">
        <v>958</v>
      </c>
      <c r="G392" s="0" t="str">
        <f aca="false">LEFT(SUBSTITUTE(A392," ",""),2)</f>
        <v>SK</v>
      </c>
      <c r="H392" s="0" t="str">
        <f aca="false">RIGHT(SUBSTITUTE(A392," ",""),LEN(SUBSTITUTE(A392," ",""))-2)</f>
        <v>000003479396</v>
      </c>
      <c r="I392" s="12" t="n">
        <v>505700033</v>
      </c>
      <c r="J392" s="1" t="str">
        <f aca="false">RIGHT(SUBSTITUTE(A392," ",""),4)</f>
        <v>9396</v>
      </c>
      <c r="K392" s="13" t="n">
        <f aca="false">DATE(VALUE(RIGHT(C392,4)), VALUE(MID(C392,4,2)), VALUE(LEFT(C392,2)))</f>
        <v>43880</v>
      </c>
      <c r="L392" s="0" t="n">
        <f aca="false">_xlfn.SWITCH(LOWER(B392),  "bahnica", 1,  "baran", 2,  "jahnička", 3,  "baránok", 4,  "")</f>
        <v>1</v>
      </c>
      <c r="N392" s="0" t="s">
        <v>68</v>
      </c>
      <c r="O392" s="0" t="str">
        <f aca="false">IF(RIGHT(TRIM(D392),3)="100", LEFT(TRIM(D392),LEN(TRIM(D392))-3) &amp; "      00", "----")</f>
        <v>SD      00</v>
      </c>
      <c r="P392" s="0" t="n">
        <v>1</v>
      </c>
      <c r="S392" s="0" t="str">
        <f aca="false">IF(TRIM(E392)="","",SUBSTITUTE(E392," ",""))</f>
        <v/>
      </c>
      <c r="V392" s="0" t="str">
        <f aca="false">IF(TRIM(F392)="","",SUBSTITUTE(F392," ",""))</f>
        <v>SK000002582908</v>
      </c>
      <c r="W392" s="0" t="n">
        <v>1</v>
      </c>
    </row>
    <row r="393" customFormat="false" ht="13" hidden="false" customHeight="false" outlineLevel="0" collapsed="false">
      <c r="A393" s="0" t="s">
        <v>959</v>
      </c>
      <c r="B393" s="0" t="s">
        <v>64</v>
      </c>
      <c r="C393" s="0" t="s">
        <v>957</v>
      </c>
      <c r="D393" s="0" t="s">
        <v>74</v>
      </c>
      <c r="F393" s="0" t="s">
        <v>960</v>
      </c>
      <c r="G393" s="0" t="str">
        <f aca="false">LEFT(SUBSTITUTE(A393," ",""),2)</f>
        <v>SK</v>
      </c>
      <c r="H393" s="0" t="str">
        <f aca="false">RIGHT(SUBSTITUTE(A393," ",""),LEN(SUBSTITUTE(A393," ",""))-2)</f>
        <v>000003479397</v>
      </c>
      <c r="I393" s="12" t="n">
        <v>505700033</v>
      </c>
      <c r="J393" s="1" t="str">
        <f aca="false">RIGHT(SUBSTITUTE(A393," ",""),4)</f>
        <v>9397</v>
      </c>
      <c r="K393" s="13" t="n">
        <f aca="false">DATE(VALUE(RIGHT(C393,4)), VALUE(MID(C393,4,2)), VALUE(LEFT(C393,2)))</f>
        <v>43880</v>
      </c>
      <c r="L393" s="0" t="n">
        <f aca="false">_xlfn.SWITCH(LOWER(B393),  "bahnica", 1,  "baran", 2,  "jahnička", 3,  "baránok", 4,  "")</f>
        <v>1</v>
      </c>
      <c r="N393" s="0" t="s">
        <v>68</v>
      </c>
      <c r="O393" s="0" t="str">
        <f aca="false">IF(RIGHT(TRIM(D393),3)="100", LEFT(TRIM(D393),LEN(TRIM(D393))-3) &amp; "      00", "----")</f>
        <v>SD      00</v>
      </c>
      <c r="P393" s="0" t="n">
        <v>1</v>
      </c>
      <c r="S393" s="0" t="str">
        <f aca="false">IF(TRIM(E393)="","",SUBSTITUTE(E393," ",""))</f>
        <v/>
      </c>
      <c r="V393" s="0" t="str">
        <f aca="false">IF(TRIM(F393)="","",SUBSTITUTE(F393," ",""))</f>
        <v>SK000002429397</v>
      </c>
      <c r="W393" s="0" t="n">
        <v>1</v>
      </c>
    </row>
    <row r="394" customFormat="false" ht="13" hidden="false" customHeight="false" outlineLevel="0" collapsed="false">
      <c r="A394" s="0" t="s">
        <v>961</v>
      </c>
      <c r="B394" s="0" t="s">
        <v>64</v>
      </c>
      <c r="C394" s="0" t="s">
        <v>957</v>
      </c>
      <c r="D394" s="0" t="s">
        <v>74</v>
      </c>
      <c r="F394" s="0" t="s">
        <v>223</v>
      </c>
      <c r="G394" s="0" t="str">
        <f aca="false">LEFT(SUBSTITUTE(A394," ",""),2)</f>
        <v>SK</v>
      </c>
      <c r="H394" s="0" t="str">
        <f aca="false">RIGHT(SUBSTITUTE(A394," ",""),LEN(SUBSTITUTE(A394," ",""))-2)</f>
        <v>000003479400</v>
      </c>
      <c r="I394" s="12" t="n">
        <v>505700033</v>
      </c>
      <c r="J394" s="1" t="str">
        <f aca="false">RIGHT(SUBSTITUTE(A394," ",""),4)</f>
        <v>9400</v>
      </c>
      <c r="K394" s="13" t="n">
        <f aca="false">DATE(VALUE(RIGHT(C394,4)), VALUE(MID(C394,4,2)), VALUE(LEFT(C394,2)))</f>
        <v>43880</v>
      </c>
      <c r="L394" s="0" t="n">
        <f aca="false">_xlfn.SWITCH(LOWER(B394),  "bahnica", 1,  "baran", 2,  "jahnička", 3,  "baránok", 4,  "")</f>
        <v>1</v>
      </c>
      <c r="N394" s="0" t="s">
        <v>68</v>
      </c>
      <c r="O394" s="0" t="str">
        <f aca="false">IF(RIGHT(TRIM(D394),3)="100", LEFT(TRIM(D394),LEN(TRIM(D394))-3) &amp; "      00", "----")</f>
        <v>SD      00</v>
      </c>
      <c r="P394" s="0" t="n">
        <v>1</v>
      </c>
      <c r="S394" s="0" t="str">
        <f aca="false">IF(TRIM(E394)="","",SUBSTITUTE(E394," ",""))</f>
        <v/>
      </c>
      <c r="V394" s="0" t="str">
        <f aca="false">IF(TRIM(F394)="","",SUBSTITUTE(F394," ",""))</f>
        <v>SK000002584695</v>
      </c>
      <c r="W394" s="0" t="n">
        <v>1</v>
      </c>
    </row>
    <row r="395" customFormat="false" ht="13" hidden="false" customHeight="false" outlineLevel="0" collapsed="false">
      <c r="A395" s="0" t="s">
        <v>962</v>
      </c>
      <c r="B395" s="0" t="s">
        <v>64</v>
      </c>
      <c r="C395" s="0" t="s">
        <v>915</v>
      </c>
      <c r="D395" s="0" t="s">
        <v>74</v>
      </c>
      <c r="F395" s="0" t="s">
        <v>963</v>
      </c>
      <c r="G395" s="0" t="str">
        <f aca="false">LEFT(SUBSTITUTE(A395," ",""),2)</f>
        <v>SK</v>
      </c>
      <c r="H395" s="0" t="str">
        <f aca="false">RIGHT(SUBSTITUTE(A395," ",""),LEN(SUBSTITUTE(A395," ",""))-2)</f>
        <v>000003479401</v>
      </c>
      <c r="I395" s="12" t="n">
        <v>505700033</v>
      </c>
      <c r="J395" s="1" t="str">
        <f aca="false">RIGHT(SUBSTITUTE(A395," ",""),4)</f>
        <v>9401</v>
      </c>
      <c r="K395" s="13" t="n">
        <f aca="false">DATE(VALUE(RIGHT(C395,4)), VALUE(MID(C395,4,2)), VALUE(LEFT(C395,2)))</f>
        <v>43871</v>
      </c>
      <c r="L395" s="0" t="n">
        <f aca="false">_xlfn.SWITCH(LOWER(B395),  "bahnica", 1,  "baran", 2,  "jahnička", 3,  "baránok", 4,  "")</f>
        <v>1</v>
      </c>
      <c r="N395" s="0" t="s">
        <v>68</v>
      </c>
      <c r="O395" s="0" t="str">
        <f aca="false">IF(RIGHT(TRIM(D395),3)="100", LEFT(TRIM(D395),LEN(TRIM(D395))-3) &amp; "      00", "----")</f>
        <v>SD      00</v>
      </c>
      <c r="P395" s="0" t="n">
        <v>1</v>
      </c>
      <c r="S395" s="0" t="str">
        <f aca="false">IF(TRIM(E395)="","",SUBSTITUTE(E395," ",""))</f>
        <v/>
      </c>
      <c r="V395" s="0" t="str">
        <f aca="false">IF(TRIM(F395)="","",SUBSTITUTE(F395," ",""))</f>
        <v>SK000002010197</v>
      </c>
      <c r="W395" s="0" t="n">
        <v>1</v>
      </c>
    </row>
    <row r="396" customFormat="false" ht="13" hidden="false" customHeight="false" outlineLevel="0" collapsed="false">
      <c r="A396" s="0" t="s">
        <v>964</v>
      </c>
      <c r="B396" s="0" t="s">
        <v>64</v>
      </c>
      <c r="C396" s="0" t="s">
        <v>915</v>
      </c>
      <c r="D396" s="0" t="s">
        <v>74</v>
      </c>
      <c r="F396" s="0" t="s">
        <v>963</v>
      </c>
      <c r="G396" s="0" t="str">
        <f aca="false">LEFT(SUBSTITUTE(A396," ",""),2)</f>
        <v>SK</v>
      </c>
      <c r="H396" s="0" t="str">
        <f aca="false">RIGHT(SUBSTITUTE(A396," ",""),LEN(SUBSTITUTE(A396," ",""))-2)</f>
        <v>000003479402</v>
      </c>
      <c r="I396" s="12" t="n">
        <v>505700033</v>
      </c>
      <c r="J396" s="1" t="str">
        <f aca="false">RIGHT(SUBSTITUTE(A396," ",""),4)</f>
        <v>9402</v>
      </c>
      <c r="K396" s="13" t="n">
        <f aca="false">DATE(VALUE(RIGHT(C396,4)), VALUE(MID(C396,4,2)), VALUE(LEFT(C396,2)))</f>
        <v>43871</v>
      </c>
      <c r="L396" s="0" t="n">
        <f aca="false">_xlfn.SWITCH(LOWER(B396),  "bahnica", 1,  "baran", 2,  "jahnička", 3,  "baránok", 4,  "")</f>
        <v>1</v>
      </c>
      <c r="N396" s="0" t="s">
        <v>68</v>
      </c>
      <c r="O396" s="0" t="str">
        <f aca="false">IF(RIGHT(TRIM(D396),3)="100", LEFT(TRIM(D396),LEN(TRIM(D396))-3) &amp; "      00", "----")</f>
        <v>SD      00</v>
      </c>
      <c r="P396" s="0" t="n">
        <v>1</v>
      </c>
      <c r="S396" s="0" t="str">
        <f aca="false">IF(TRIM(E396)="","",SUBSTITUTE(E396," ",""))</f>
        <v/>
      </c>
      <c r="V396" s="0" t="str">
        <f aca="false">IF(TRIM(F396)="","",SUBSTITUTE(F396," ",""))</f>
        <v>SK000002010197</v>
      </c>
      <c r="W396" s="0" t="n">
        <v>1</v>
      </c>
    </row>
    <row r="397" customFormat="false" ht="13" hidden="false" customHeight="false" outlineLevel="0" collapsed="false">
      <c r="A397" s="0" t="s">
        <v>965</v>
      </c>
      <c r="B397" s="0" t="s">
        <v>64</v>
      </c>
      <c r="C397" s="0" t="s">
        <v>815</v>
      </c>
      <c r="D397" s="0" t="s">
        <v>74</v>
      </c>
      <c r="F397" s="0" t="s">
        <v>966</v>
      </c>
      <c r="G397" s="0" t="str">
        <f aca="false">LEFT(SUBSTITUTE(A397," ",""),2)</f>
        <v>SK</v>
      </c>
      <c r="H397" s="0" t="str">
        <f aca="false">RIGHT(SUBSTITUTE(A397," ",""),LEN(SUBSTITUTE(A397," ",""))-2)</f>
        <v>000003479404</v>
      </c>
      <c r="I397" s="12" t="n">
        <v>505700033</v>
      </c>
      <c r="J397" s="1" t="str">
        <f aca="false">RIGHT(SUBSTITUTE(A397," ",""),4)</f>
        <v>9404</v>
      </c>
      <c r="K397" s="13" t="n">
        <f aca="false">DATE(VALUE(RIGHT(C397,4)), VALUE(MID(C397,4,2)), VALUE(LEFT(C397,2)))</f>
        <v>43878</v>
      </c>
      <c r="L397" s="0" t="n">
        <f aca="false">_xlfn.SWITCH(LOWER(B397),  "bahnica", 1,  "baran", 2,  "jahnička", 3,  "baránok", 4,  "")</f>
        <v>1</v>
      </c>
      <c r="N397" s="0" t="s">
        <v>68</v>
      </c>
      <c r="O397" s="0" t="str">
        <f aca="false">IF(RIGHT(TRIM(D397),3)="100", LEFT(TRIM(D397),LEN(TRIM(D397))-3) &amp; "      00", "----")</f>
        <v>SD      00</v>
      </c>
      <c r="P397" s="0" t="n">
        <v>1</v>
      </c>
      <c r="S397" s="0" t="str">
        <f aca="false">IF(TRIM(E397)="","",SUBSTITUTE(E397," ",""))</f>
        <v/>
      </c>
      <c r="V397" s="0" t="str">
        <f aca="false">IF(TRIM(F397)="","",SUBSTITUTE(F397," ",""))</f>
        <v>SK000002010266</v>
      </c>
      <c r="W397" s="0" t="n">
        <v>1</v>
      </c>
    </row>
    <row r="398" customFormat="false" ht="13" hidden="false" customHeight="false" outlineLevel="0" collapsed="false">
      <c r="A398" s="0" t="s">
        <v>967</v>
      </c>
      <c r="B398" s="0" t="s">
        <v>64</v>
      </c>
      <c r="C398" s="0" t="s">
        <v>896</v>
      </c>
      <c r="D398" s="0" t="s">
        <v>74</v>
      </c>
      <c r="F398" s="0" t="s">
        <v>78</v>
      </c>
      <c r="G398" s="0" t="str">
        <f aca="false">LEFT(SUBSTITUTE(A398," ",""),2)</f>
        <v>SK</v>
      </c>
      <c r="H398" s="0" t="str">
        <f aca="false">RIGHT(SUBSTITUTE(A398," ",""),LEN(SUBSTITUTE(A398," ",""))-2)</f>
        <v>000003479409</v>
      </c>
      <c r="I398" s="12" t="n">
        <v>505700033</v>
      </c>
      <c r="J398" s="1" t="str">
        <f aca="false">RIGHT(SUBSTITUTE(A398," ",""),4)</f>
        <v>9409</v>
      </c>
      <c r="K398" s="13" t="n">
        <f aca="false">DATE(VALUE(RIGHT(C398,4)), VALUE(MID(C398,4,2)), VALUE(LEFT(C398,2)))</f>
        <v>43869</v>
      </c>
      <c r="L398" s="0" t="n">
        <f aca="false">_xlfn.SWITCH(LOWER(B398),  "bahnica", 1,  "baran", 2,  "jahnička", 3,  "baránok", 4,  "")</f>
        <v>1</v>
      </c>
      <c r="N398" s="0" t="s">
        <v>68</v>
      </c>
      <c r="O398" s="0" t="str">
        <f aca="false">IF(RIGHT(TRIM(D398),3)="100", LEFT(TRIM(D398),LEN(TRIM(D398))-3) &amp; "      00", "----")</f>
        <v>SD      00</v>
      </c>
      <c r="P398" s="0" t="n">
        <v>1</v>
      </c>
      <c r="S398" s="0" t="str">
        <f aca="false">IF(TRIM(E398)="","",SUBSTITUTE(E398," ",""))</f>
        <v/>
      </c>
      <c r="V398" s="0" t="str">
        <f aca="false">IF(TRIM(F398)="","",SUBSTITUTE(F398," ",""))</f>
        <v>SK000002090493</v>
      </c>
      <c r="W398" s="0" t="n">
        <v>1</v>
      </c>
    </row>
    <row r="399" customFormat="false" ht="13" hidden="false" customHeight="false" outlineLevel="0" collapsed="false">
      <c r="A399" s="0" t="s">
        <v>968</v>
      </c>
      <c r="B399" s="0" t="s">
        <v>64</v>
      </c>
      <c r="C399" s="0" t="s">
        <v>759</v>
      </c>
      <c r="D399" s="0" t="s">
        <v>74</v>
      </c>
      <c r="F399" s="0" t="s">
        <v>969</v>
      </c>
      <c r="G399" s="0" t="str">
        <f aca="false">LEFT(SUBSTITUTE(A399," ",""),2)</f>
        <v>SK</v>
      </c>
      <c r="H399" s="0" t="str">
        <f aca="false">RIGHT(SUBSTITUTE(A399," ",""),LEN(SUBSTITUTE(A399," ",""))-2)</f>
        <v>000003479410</v>
      </c>
      <c r="I399" s="12" t="n">
        <v>505700033</v>
      </c>
      <c r="J399" s="1" t="str">
        <f aca="false">RIGHT(SUBSTITUTE(A399," ",""),4)</f>
        <v>9410</v>
      </c>
      <c r="K399" s="13" t="n">
        <f aca="false">DATE(VALUE(RIGHT(C399,4)), VALUE(MID(C399,4,2)), VALUE(LEFT(C399,2)))</f>
        <v>43879</v>
      </c>
      <c r="L399" s="0" t="n">
        <f aca="false">_xlfn.SWITCH(LOWER(B399),  "bahnica", 1,  "baran", 2,  "jahnička", 3,  "baránok", 4,  "")</f>
        <v>1</v>
      </c>
      <c r="N399" s="0" t="s">
        <v>68</v>
      </c>
      <c r="O399" s="0" t="str">
        <f aca="false">IF(RIGHT(TRIM(D399),3)="100", LEFT(TRIM(D399),LEN(TRIM(D399))-3) &amp; "      00", "----")</f>
        <v>SD      00</v>
      </c>
      <c r="P399" s="0" t="n">
        <v>1</v>
      </c>
      <c r="S399" s="0" t="str">
        <f aca="false">IF(TRIM(E399)="","",SUBSTITUTE(E399," ",""))</f>
        <v/>
      </c>
      <c r="V399" s="0" t="str">
        <f aca="false">IF(TRIM(F399)="","",SUBSTITUTE(F399," ",""))</f>
        <v>SK000002582719</v>
      </c>
      <c r="W399" s="0" t="n">
        <v>1</v>
      </c>
    </row>
    <row r="400" customFormat="false" ht="13" hidden="false" customHeight="false" outlineLevel="0" collapsed="false">
      <c r="A400" s="0" t="s">
        <v>970</v>
      </c>
      <c r="B400" s="0" t="s">
        <v>64</v>
      </c>
      <c r="C400" s="0" t="s">
        <v>890</v>
      </c>
      <c r="D400" s="0" t="s">
        <v>74</v>
      </c>
      <c r="F400" s="0" t="s">
        <v>971</v>
      </c>
      <c r="G400" s="0" t="str">
        <f aca="false">LEFT(SUBSTITUTE(A400," ",""),2)</f>
        <v>SK</v>
      </c>
      <c r="H400" s="0" t="str">
        <f aca="false">RIGHT(SUBSTITUTE(A400," ",""),LEN(SUBSTITUTE(A400," ",""))-2)</f>
        <v>000003479415</v>
      </c>
      <c r="I400" s="12" t="n">
        <v>505700033</v>
      </c>
      <c r="J400" s="1" t="str">
        <f aca="false">RIGHT(SUBSTITUTE(A400," ",""),4)</f>
        <v>9415</v>
      </c>
      <c r="K400" s="13" t="n">
        <f aca="false">DATE(VALUE(RIGHT(C400,4)), VALUE(MID(C400,4,2)), VALUE(LEFT(C400,2)))</f>
        <v>43862</v>
      </c>
      <c r="L400" s="0" t="n">
        <f aca="false">_xlfn.SWITCH(LOWER(B400),  "bahnica", 1,  "baran", 2,  "jahnička", 3,  "baránok", 4,  "")</f>
        <v>1</v>
      </c>
      <c r="N400" s="0" t="s">
        <v>68</v>
      </c>
      <c r="O400" s="0" t="str">
        <f aca="false">IF(RIGHT(TRIM(D400),3)="100", LEFT(TRIM(D400),LEN(TRIM(D400))-3) &amp; "      00", "----")</f>
        <v>SD      00</v>
      </c>
      <c r="P400" s="0" t="n">
        <v>1</v>
      </c>
      <c r="S400" s="0" t="str">
        <f aca="false">IF(TRIM(E400)="","",SUBSTITUTE(E400," ",""))</f>
        <v/>
      </c>
      <c r="V400" s="0" t="str">
        <f aca="false">IF(TRIM(F400)="","",SUBSTITUTE(F400," ",""))</f>
        <v>SK000002429153</v>
      </c>
      <c r="W400" s="0" t="n">
        <v>1</v>
      </c>
    </row>
    <row r="401" customFormat="false" ht="13" hidden="false" customHeight="false" outlineLevel="0" collapsed="false">
      <c r="A401" s="0" t="s">
        <v>972</v>
      </c>
      <c r="B401" s="0" t="s">
        <v>64</v>
      </c>
      <c r="C401" s="0" t="s">
        <v>890</v>
      </c>
      <c r="D401" s="0" t="s">
        <v>74</v>
      </c>
      <c r="F401" s="0" t="s">
        <v>973</v>
      </c>
      <c r="G401" s="0" t="str">
        <f aca="false">LEFT(SUBSTITUTE(A401," ",""),2)</f>
        <v>SK</v>
      </c>
      <c r="H401" s="0" t="str">
        <f aca="false">RIGHT(SUBSTITUTE(A401," ",""),LEN(SUBSTITUTE(A401," ",""))-2)</f>
        <v>000003479416</v>
      </c>
      <c r="I401" s="12" t="n">
        <v>505700033</v>
      </c>
      <c r="J401" s="1" t="str">
        <f aca="false">RIGHT(SUBSTITUTE(A401," ",""),4)</f>
        <v>9416</v>
      </c>
      <c r="K401" s="13" t="n">
        <f aca="false">DATE(VALUE(RIGHT(C401,4)), VALUE(MID(C401,4,2)), VALUE(LEFT(C401,2)))</f>
        <v>43862</v>
      </c>
      <c r="L401" s="0" t="n">
        <f aca="false">_xlfn.SWITCH(LOWER(B401),  "bahnica", 1,  "baran", 2,  "jahnička", 3,  "baránok", 4,  "")</f>
        <v>1</v>
      </c>
      <c r="N401" s="0" t="s">
        <v>68</v>
      </c>
      <c r="O401" s="0" t="str">
        <f aca="false">IF(RIGHT(TRIM(D401),3)="100", LEFT(TRIM(D401),LEN(TRIM(D401))-3) &amp; "      00", "----")</f>
        <v>SD      00</v>
      </c>
      <c r="P401" s="0" t="n">
        <v>1</v>
      </c>
      <c r="S401" s="0" t="str">
        <f aca="false">IF(TRIM(E401)="","",SUBSTITUTE(E401," ",""))</f>
        <v/>
      </c>
      <c r="V401" s="0" t="str">
        <f aca="false">IF(TRIM(F401)="","",SUBSTITUTE(F401," ",""))</f>
        <v>SK000002429272</v>
      </c>
      <c r="W401" s="0" t="n">
        <v>1</v>
      </c>
    </row>
    <row r="402" customFormat="false" ht="13" hidden="false" customHeight="false" outlineLevel="0" collapsed="false">
      <c r="A402" s="0" t="s">
        <v>974</v>
      </c>
      <c r="B402" s="0" t="s">
        <v>64</v>
      </c>
      <c r="C402" s="0" t="s">
        <v>896</v>
      </c>
      <c r="D402" s="0" t="s">
        <v>74</v>
      </c>
      <c r="F402" s="0" t="s">
        <v>78</v>
      </c>
      <c r="G402" s="0" t="str">
        <f aca="false">LEFT(SUBSTITUTE(A402," ",""),2)</f>
        <v>SK</v>
      </c>
      <c r="H402" s="0" t="str">
        <f aca="false">RIGHT(SUBSTITUTE(A402," ",""),LEN(SUBSTITUTE(A402," ",""))-2)</f>
        <v>000003479419</v>
      </c>
      <c r="I402" s="12" t="n">
        <v>505700033</v>
      </c>
      <c r="J402" s="1" t="str">
        <f aca="false">RIGHT(SUBSTITUTE(A402," ",""),4)</f>
        <v>9419</v>
      </c>
      <c r="K402" s="13" t="n">
        <f aca="false">DATE(VALUE(RIGHT(C402,4)), VALUE(MID(C402,4,2)), VALUE(LEFT(C402,2)))</f>
        <v>43869</v>
      </c>
      <c r="L402" s="0" t="n">
        <f aca="false">_xlfn.SWITCH(LOWER(B402),  "bahnica", 1,  "baran", 2,  "jahnička", 3,  "baránok", 4,  "")</f>
        <v>1</v>
      </c>
      <c r="N402" s="0" t="s">
        <v>68</v>
      </c>
      <c r="O402" s="0" t="str">
        <f aca="false">IF(RIGHT(TRIM(D402),3)="100", LEFT(TRIM(D402),LEN(TRIM(D402))-3) &amp; "      00", "----")</f>
        <v>SD      00</v>
      </c>
      <c r="P402" s="0" t="n">
        <v>1</v>
      </c>
      <c r="S402" s="0" t="str">
        <f aca="false">IF(TRIM(E402)="","",SUBSTITUTE(E402," ",""))</f>
        <v/>
      </c>
      <c r="V402" s="0" t="str">
        <f aca="false">IF(TRIM(F402)="","",SUBSTITUTE(F402," ",""))</f>
        <v>SK000002090493</v>
      </c>
      <c r="W402" s="0" t="n">
        <v>1</v>
      </c>
    </row>
    <row r="403" customFormat="false" ht="13" hidden="false" customHeight="false" outlineLevel="0" collapsed="false">
      <c r="A403" s="0" t="s">
        <v>975</v>
      </c>
      <c r="B403" s="0" t="s">
        <v>64</v>
      </c>
      <c r="C403" s="0" t="s">
        <v>890</v>
      </c>
      <c r="D403" s="0" t="s">
        <v>74</v>
      </c>
      <c r="F403" s="0" t="s">
        <v>976</v>
      </c>
      <c r="G403" s="0" t="str">
        <f aca="false">LEFT(SUBSTITUTE(A403," ",""),2)</f>
        <v>SK</v>
      </c>
      <c r="H403" s="0" t="str">
        <f aca="false">RIGHT(SUBSTITUTE(A403," ",""),LEN(SUBSTITUTE(A403," ",""))-2)</f>
        <v>000003479421</v>
      </c>
      <c r="I403" s="12" t="n">
        <v>505700033</v>
      </c>
      <c r="J403" s="1" t="str">
        <f aca="false">RIGHT(SUBSTITUTE(A403," ",""),4)</f>
        <v>9421</v>
      </c>
      <c r="K403" s="13" t="n">
        <f aca="false">DATE(VALUE(RIGHT(C403,4)), VALUE(MID(C403,4,2)), VALUE(LEFT(C403,2)))</f>
        <v>43862</v>
      </c>
      <c r="L403" s="0" t="n">
        <f aca="false">_xlfn.SWITCH(LOWER(B403),  "bahnica", 1,  "baran", 2,  "jahnička", 3,  "baránok", 4,  "")</f>
        <v>1</v>
      </c>
      <c r="N403" s="0" t="s">
        <v>68</v>
      </c>
      <c r="O403" s="0" t="str">
        <f aca="false">IF(RIGHT(TRIM(D403),3)="100", LEFT(TRIM(D403),LEN(TRIM(D403))-3) &amp; "      00", "----")</f>
        <v>SD      00</v>
      </c>
      <c r="P403" s="0" t="n">
        <v>1</v>
      </c>
      <c r="S403" s="0" t="str">
        <f aca="false">IF(TRIM(E403)="","",SUBSTITUTE(E403," ",""))</f>
        <v/>
      </c>
      <c r="V403" s="0" t="str">
        <f aca="false">IF(TRIM(F403)="","",SUBSTITUTE(F403," ",""))</f>
        <v>SK000002429293</v>
      </c>
      <c r="W403" s="0" t="n">
        <v>1</v>
      </c>
    </row>
    <row r="404" customFormat="false" ht="13" hidden="false" customHeight="false" outlineLevel="0" collapsed="false">
      <c r="A404" s="0" t="s">
        <v>977</v>
      </c>
      <c r="B404" s="0" t="s">
        <v>64</v>
      </c>
      <c r="C404" s="0" t="s">
        <v>890</v>
      </c>
      <c r="D404" s="0" t="s">
        <v>74</v>
      </c>
      <c r="F404" s="0" t="s">
        <v>978</v>
      </c>
      <c r="G404" s="0" t="str">
        <f aca="false">LEFT(SUBSTITUTE(A404," ",""),2)</f>
        <v>SK</v>
      </c>
      <c r="H404" s="0" t="str">
        <f aca="false">RIGHT(SUBSTITUTE(A404," ",""),LEN(SUBSTITUTE(A404," ",""))-2)</f>
        <v>000003479423</v>
      </c>
      <c r="I404" s="12" t="n">
        <v>505700033</v>
      </c>
      <c r="J404" s="1" t="str">
        <f aca="false">RIGHT(SUBSTITUTE(A404," ",""),4)</f>
        <v>9423</v>
      </c>
      <c r="K404" s="13" t="n">
        <f aca="false">DATE(VALUE(RIGHT(C404,4)), VALUE(MID(C404,4,2)), VALUE(LEFT(C404,2)))</f>
        <v>43862</v>
      </c>
      <c r="L404" s="0" t="n">
        <f aca="false">_xlfn.SWITCH(LOWER(B404),  "bahnica", 1,  "baran", 2,  "jahnička", 3,  "baránok", 4,  "")</f>
        <v>1</v>
      </c>
      <c r="N404" s="0" t="s">
        <v>68</v>
      </c>
      <c r="O404" s="0" t="str">
        <f aca="false">IF(RIGHT(TRIM(D404),3)="100", LEFT(TRIM(D404),LEN(TRIM(D404))-3) &amp; "      00", "----")</f>
        <v>SD      00</v>
      </c>
      <c r="P404" s="0" t="n">
        <v>1</v>
      </c>
      <c r="S404" s="0" t="str">
        <f aca="false">IF(TRIM(E404)="","",SUBSTITUTE(E404," ",""))</f>
        <v/>
      </c>
      <c r="V404" s="0" t="str">
        <f aca="false">IF(TRIM(F404)="","",SUBSTITUTE(F404," ",""))</f>
        <v>SK000002362740</v>
      </c>
      <c r="W404" s="0" t="n">
        <v>1</v>
      </c>
    </row>
    <row r="405" customFormat="false" ht="13" hidden="false" customHeight="false" outlineLevel="0" collapsed="false">
      <c r="A405" s="0" t="s">
        <v>979</v>
      </c>
      <c r="B405" s="0" t="s">
        <v>64</v>
      </c>
      <c r="C405" s="0" t="s">
        <v>772</v>
      </c>
      <c r="D405" s="0" t="s">
        <v>74</v>
      </c>
      <c r="F405" s="0" t="s">
        <v>980</v>
      </c>
      <c r="G405" s="0" t="str">
        <f aca="false">LEFT(SUBSTITUTE(A405," ",""),2)</f>
        <v>SK</v>
      </c>
      <c r="H405" s="0" t="str">
        <f aca="false">RIGHT(SUBSTITUTE(A405," ",""),LEN(SUBSTITUTE(A405," ",""))-2)</f>
        <v>000003479426</v>
      </c>
      <c r="I405" s="12" t="n">
        <v>505700033</v>
      </c>
      <c r="J405" s="1" t="str">
        <f aca="false">RIGHT(SUBSTITUTE(A405," ",""),4)</f>
        <v>9426</v>
      </c>
      <c r="K405" s="13" t="n">
        <f aca="false">DATE(VALUE(RIGHT(C405,4)), VALUE(MID(C405,4,2)), VALUE(LEFT(C405,2)))</f>
        <v>43861</v>
      </c>
      <c r="L405" s="0" t="n">
        <f aca="false">_xlfn.SWITCH(LOWER(B405),  "bahnica", 1,  "baran", 2,  "jahnička", 3,  "baránok", 4,  "")</f>
        <v>1</v>
      </c>
      <c r="N405" s="0" t="s">
        <v>68</v>
      </c>
      <c r="O405" s="0" t="str">
        <f aca="false">IF(RIGHT(TRIM(D405),3)="100", LEFT(TRIM(D405),LEN(TRIM(D405))-3) &amp; "      00", "----")</f>
        <v>SD      00</v>
      </c>
      <c r="P405" s="0" t="n">
        <v>1</v>
      </c>
      <c r="S405" s="0" t="str">
        <f aca="false">IF(TRIM(E405)="","",SUBSTITUTE(E405," ",""))</f>
        <v/>
      </c>
      <c r="V405" s="0" t="str">
        <f aca="false">IF(TRIM(F405)="","",SUBSTITUTE(F405," ",""))</f>
        <v>SK000002362712</v>
      </c>
      <c r="W405" s="0" t="n">
        <v>1</v>
      </c>
    </row>
    <row r="406" customFormat="false" ht="13" hidden="false" customHeight="false" outlineLevel="0" collapsed="false">
      <c r="A406" s="0" t="s">
        <v>981</v>
      </c>
      <c r="B406" s="0" t="s">
        <v>64</v>
      </c>
      <c r="C406" s="0" t="s">
        <v>764</v>
      </c>
      <c r="D406" s="0" t="s">
        <v>74</v>
      </c>
      <c r="F406" s="0" t="s">
        <v>982</v>
      </c>
      <c r="G406" s="0" t="str">
        <f aca="false">LEFT(SUBSTITUTE(A406," ",""),2)</f>
        <v>SK</v>
      </c>
      <c r="H406" s="0" t="str">
        <f aca="false">RIGHT(SUBSTITUTE(A406," ",""),LEN(SUBSTITUTE(A406," ",""))-2)</f>
        <v>000003479427</v>
      </c>
      <c r="I406" s="12" t="n">
        <v>505700033</v>
      </c>
      <c r="J406" s="1" t="str">
        <f aca="false">RIGHT(SUBSTITUTE(A406," ",""),4)</f>
        <v>9427</v>
      </c>
      <c r="K406" s="13" t="n">
        <f aca="false">DATE(VALUE(RIGHT(C406,4)), VALUE(MID(C406,4,2)), VALUE(LEFT(C406,2)))</f>
        <v>43858</v>
      </c>
      <c r="L406" s="0" t="n">
        <f aca="false">_xlfn.SWITCH(LOWER(B406),  "bahnica", 1,  "baran", 2,  "jahnička", 3,  "baránok", 4,  "")</f>
        <v>1</v>
      </c>
      <c r="N406" s="0" t="s">
        <v>68</v>
      </c>
      <c r="O406" s="0" t="str">
        <f aca="false">IF(RIGHT(TRIM(D406),3)="100", LEFT(TRIM(D406),LEN(TRIM(D406))-3) &amp; "      00", "----")</f>
        <v>SD      00</v>
      </c>
      <c r="P406" s="0" t="n">
        <v>1</v>
      </c>
      <c r="S406" s="0" t="str">
        <f aca="false">IF(TRIM(E406)="","",SUBSTITUTE(E406," ",""))</f>
        <v/>
      </c>
      <c r="V406" s="0" t="str">
        <f aca="false">IF(TRIM(F406)="","",SUBSTITUTE(F406," ",""))</f>
        <v>SK000002582513</v>
      </c>
      <c r="W406" s="0" t="n">
        <v>1</v>
      </c>
    </row>
    <row r="407" customFormat="false" ht="13" hidden="false" customHeight="false" outlineLevel="0" collapsed="false">
      <c r="A407" s="0" t="s">
        <v>983</v>
      </c>
      <c r="B407" s="0" t="s">
        <v>64</v>
      </c>
      <c r="C407" s="0" t="s">
        <v>780</v>
      </c>
      <c r="D407" s="0" t="s">
        <v>74</v>
      </c>
      <c r="F407" s="0" t="s">
        <v>984</v>
      </c>
      <c r="G407" s="0" t="str">
        <f aca="false">LEFT(SUBSTITUTE(A407," ",""),2)</f>
        <v>SK</v>
      </c>
      <c r="H407" s="0" t="str">
        <f aca="false">RIGHT(SUBSTITUTE(A407," ",""),LEN(SUBSTITUTE(A407," ",""))-2)</f>
        <v>000003479430</v>
      </c>
      <c r="I407" s="12" t="n">
        <v>505700033</v>
      </c>
      <c r="J407" s="1" t="str">
        <f aca="false">RIGHT(SUBSTITUTE(A407," ",""),4)</f>
        <v>9430</v>
      </c>
      <c r="K407" s="13" t="n">
        <f aca="false">DATE(VALUE(RIGHT(C407,4)), VALUE(MID(C407,4,2)), VALUE(LEFT(C407,2)))</f>
        <v>43865</v>
      </c>
      <c r="L407" s="0" t="n">
        <f aca="false">_xlfn.SWITCH(LOWER(B407),  "bahnica", 1,  "baran", 2,  "jahnička", 3,  "baránok", 4,  "")</f>
        <v>1</v>
      </c>
      <c r="N407" s="0" t="s">
        <v>68</v>
      </c>
      <c r="O407" s="0" t="str">
        <f aca="false">IF(RIGHT(TRIM(D407),3)="100", LEFT(TRIM(D407),LEN(TRIM(D407))-3) &amp; "      00", "----")</f>
        <v>SD      00</v>
      </c>
      <c r="P407" s="0" t="n">
        <v>1</v>
      </c>
      <c r="S407" s="0" t="str">
        <f aca="false">IF(TRIM(E407)="","",SUBSTITUTE(E407," ",""))</f>
        <v/>
      </c>
      <c r="V407" s="0" t="str">
        <f aca="false">IF(TRIM(F407)="","",SUBSTITUTE(F407," ",""))</f>
        <v>SK000002429383</v>
      </c>
      <c r="W407" s="0" t="n">
        <v>1</v>
      </c>
    </row>
    <row r="408" customFormat="false" ht="13" hidden="false" customHeight="false" outlineLevel="0" collapsed="false">
      <c r="A408" s="0" t="s">
        <v>985</v>
      </c>
      <c r="B408" s="0" t="s">
        <v>64</v>
      </c>
      <c r="C408" s="0" t="s">
        <v>785</v>
      </c>
      <c r="D408" s="0" t="s">
        <v>74</v>
      </c>
      <c r="F408" s="0" t="s">
        <v>986</v>
      </c>
      <c r="G408" s="0" t="str">
        <f aca="false">LEFT(SUBSTITUTE(A408," ",""),2)</f>
        <v>SK</v>
      </c>
      <c r="H408" s="0" t="str">
        <f aca="false">RIGHT(SUBSTITUTE(A408," ",""),LEN(SUBSTITUTE(A408," ",""))-2)</f>
        <v>000003479431</v>
      </c>
      <c r="I408" s="12" t="n">
        <v>505700033</v>
      </c>
      <c r="J408" s="1" t="str">
        <f aca="false">RIGHT(SUBSTITUTE(A408," ",""),4)</f>
        <v>9431</v>
      </c>
      <c r="K408" s="13" t="n">
        <f aca="false">DATE(VALUE(RIGHT(C408,4)), VALUE(MID(C408,4,2)), VALUE(LEFT(C408,2)))</f>
        <v>43852</v>
      </c>
      <c r="L408" s="0" t="n">
        <f aca="false">_xlfn.SWITCH(LOWER(B408),  "bahnica", 1,  "baran", 2,  "jahnička", 3,  "baránok", 4,  "")</f>
        <v>1</v>
      </c>
      <c r="N408" s="0" t="s">
        <v>68</v>
      </c>
      <c r="O408" s="0" t="str">
        <f aca="false">IF(RIGHT(TRIM(D408),3)="100", LEFT(TRIM(D408),LEN(TRIM(D408))-3) &amp; "      00", "----")</f>
        <v>SD      00</v>
      </c>
      <c r="P408" s="0" t="n">
        <v>1</v>
      </c>
      <c r="S408" s="0" t="str">
        <f aca="false">IF(TRIM(E408)="","",SUBSTITUTE(E408," ",""))</f>
        <v/>
      </c>
      <c r="V408" s="0" t="str">
        <f aca="false">IF(TRIM(F408)="","",SUBSTITUTE(F408," ",""))</f>
        <v>SK000002010122</v>
      </c>
      <c r="W408" s="0" t="n">
        <v>1</v>
      </c>
    </row>
    <row r="409" customFormat="false" ht="13" hidden="false" customHeight="false" outlineLevel="0" collapsed="false">
      <c r="A409" s="0" t="s">
        <v>987</v>
      </c>
      <c r="B409" s="0" t="s">
        <v>64</v>
      </c>
      <c r="C409" s="0" t="s">
        <v>785</v>
      </c>
      <c r="D409" s="0" t="s">
        <v>74</v>
      </c>
      <c r="F409" s="0" t="s">
        <v>986</v>
      </c>
      <c r="G409" s="0" t="str">
        <f aca="false">LEFT(SUBSTITUTE(A409," ",""),2)</f>
        <v>SK</v>
      </c>
      <c r="H409" s="0" t="str">
        <f aca="false">RIGHT(SUBSTITUTE(A409," ",""),LEN(SUBSTITUTE(A409," ",""))-2)</f>
        <v>000003479432</v>
      </c>
      <c r="I409" s="12" t="n">
        <v>505700033</v>
      </c>
      <c r="J409" s="1" t="str">
        <f aca="false">RIGHT(SUBSTITUTE(A409," ",""),4)</f>
        <v>9432</v>
      </c>
      <c r="K409" s="13" t="n">
        <f aca="false">DATE(VALUE(RIGHT(C409,4)), VALUE(MID(C409,4,2)), VALUE(LEFT(C409,2)))</f>
        <v>43852</v>
      </c>
      <c r="L409" s="0" t="n">
        <f aca="false">_xlfn.SWITCH(LOWER(B409),  "bahnica", 1,  "baran", 2,  "jahnička", 3,  "baránok", 4,  "")</f>
        <v>1</v>
      </c>
      <c r="N409" s="0" t="s">
        <v>68</v>
      </c>
      <c r="O409" s="0" t="str">
        <f aca="false">IF(RIGHT(TRIM(D409),3)="100", LEFT(TRIM(D409),LEN(TRIM(D409))-3) &amp; "      00", "----")</f>
        <v>SD      00</v>
      </c>
      <c r="P409" s="0" t="n">
        <v>1</v>
      </c>
      <c r="S409" s="0" t="str">
        <f aca="false">IF(TRIM(E409)="","",SUBSTITUTE(E409," ",""))</f>
        <v/>
      </c>
      <c r="V409" s="0" t="str">
        <f aca="false">IF(TRIM(F409)="","",SUBSTITUTE(F409," ",""))</f>
        <v>SK000002010122</v>
      </c>
      <c r="W409" s="0" t="n">
        <v>1</v>
      </c>
    </row>
    <row r="410" customFormat="false" ht="13" hidden="false" customHeight="false" outlineLevel="0" collapsed="false">
      <c r="A410" s="0" t="s">
        <v>988</v>
      </c>
      <c r="B410" s="0" t="s">
        <v>64</v>
      </c>
      <c r="C410" s="0" t="s">
        <v>761</v>
      </c>
      <c r="D410" s="0" t="s">
        <v>74</v>
      </c>
      <c r="F410" s="0" t="s">
        <v>395</v>
      </c>
      <c r="G410" s="0" t="str">
        <f aca="false">LEFT(SUBSTITUTE(A410," ",""),2)</f>
        <v>SK</v>
      </c>
      <c r="H410" s="0" t="str">
        <f aca="false">RIGHT(SUBSTITUTE(A410," ",""),LEN(SUBSTITUTE(A410," ",""))-2)</f>
        <v>000003479433</v>
      </c>
      <c r="I410" s="12" t="n">
        <v>505700033</v>
      </c>
      <c r="J410" s="1" t="str">
        <f aca="false">RIGHT(SUBSTITUTE(A410," ",""),4)</f>
        <v>9433</v>
      </c>
      <c r="K410" s="13" t="n">
        <f aca="false">DATE(VALUE(RIGHT(C410,4)), VALUE(MID(C410,4,2)), VALUE(LEFT(C410,2)))</f>
        <v>43855</v>
      </c>
      <c r="L410" s="0" t="n">
        <f aca="false">_xlfn.SWITCH(LOWER(B410),  "bahnica", 1,  "baran", 2,  "jahnička", 3,  "baránok", 4,  "")</f>
        <v>1</v>
      </c>
      <c r="N410" s="0" t="s">
        <v>68</v>
      </c>
      <c r="O410" s="0" t="str">
        <f aca="false">IF(RIGHT(TRIM(D410),3)="100", LEFT(TRIM(D410),LEN(TRIM(D410))-3) &amp; "      00", "----")</f>
        <v>SD      00</v>
      </c>
      <c r="P410" s="0" t="n">
        <v>1</v>
      </c>
      <c r="S410" s="0" t="str">
        <f aca="false">IF(TRIM(E410)="","",SUBSTITUTE(E410," ",""))</f>
        <v/>
      </c>
      <c r="V410" s="0" t="str">
        <f aca="false">IF(TRIM(F410)="","",SUBSTITUTE(F410," ",""))</f>
        <v>SK000003188156</v>
      </c>
      <c r="W410" s="0" t="n">
        <v>1</v>
      </c>
    </row>
    <row r="411" customFormat="false" ht="13" hidden="false" customHeight="false" outlineLevel="0" collapsed="false">
      <c r="A411" s="0" t="s">
        <v>989</v>
      </c>
      <c r="B411" s="0" t="s">
        <v>64</v>
      </c>
      <c r="C411" s="0" t="s">
        <v>772</v>
      </c>
      <c r="D411" s="0" t="s">
        <v>74</v>
      </c>
      <c r="F411" s="0" t="s">
        <v>990</v>
      </c>
      <c r="G411" s="0" t="str">
        <f aca="false">LEFT(SUBSTITUTE(A411," ",""),2)</f>
        <v>SK</v>
      </c>
      <c r="H411" s="0" t="str">
        <f aca="false">RIGHT(SUBSTITUTE(A411," ",""),LEN(SUBSTITUTE(A411," ",""))-2)</f>
        <v>000003479436</v>
      </c>
      <c r="I411" s="12" t="n">
        <v>505700033</v>
      </c>
      <c r="J411" s="1" t="str">
        <f aca="false">RIGHT(SUBSTITUTE(A411," ",""),4)</f>
        <v>9436</v>
      </c>
      <c r="K411" s="13" t="n">
        <f aca="false">DATE(VALUE(RIGHT(C411,4)), VALUE(MID(C411,4,2)), VALUE(LEFT(C411,2)))</f>
        <v>43861</v>
      </c>
      <c r="L411" s="0" t="n">
        <f aca="false">_xlfn.SWITCH(LOWER(B411),  "bahnica", 1,  "baran", 2,  "jahnička", 3,  "baránok", 4,  "")</f>
        <v>1</v>
      </c>
      <c r="N411" s="0" t="s">
        <v>68</v>
      </c>
      <c r="O411" s="0" t="str">
        <f aca="false">IF(RIGHT(TRIM(D411),3)="100", LEFT(TRIM(D411),LEN(TRIM(D411))-3) &amp; "      00", "----")</f>
        <v>SD      00</v>
      </c>
      <c r="P411" s="0" t="n">
        <v>1</v>
      </c>
      <c r="S411" s="0" t="str">
        <f aca="false">IF(TRIM(E411)="","",SUBSTITUTE(E411," ",""))</f>
        <v/>
      </c>
      <c r="V411" s="0" t="str">
        <f aca="false">IF(TRIM(F411)="","",SUBSTITUTE(F411," ",""))</f>
        <v>SK000002010241</v>
      </c>
      <c r="W411" s="0" t="n">
        <v>1</v>
      </c>
    </row>
    <row r="412" customFormat="false" ht="13" hidden="false" customHeight="false" outlineLevel="0" collapsed="false">
      <c r="A412" s="0" t="s">
        <v>991</v>
      </c>
      <c r="B412" s="0" t="s">
        <v>64</v>
      </c>
      <c r="C412" s="0" t="s">
        <v>869</v>
      </c>
      <c r="D412" s="0" t="s">
        <v>74</v>
      </c>
      <c r="F412" s="0" t="s">
        <v>992</v>
      </c>
      <c r="G412" s="0" t="str">
        <f aca="false">LEFT(SUBSTITUTE(A412," ",""),2)</f>
        <v>SK</v>
      </c>
      <c r="H412" s="0" t="str">
        <f aca="false">RIGHT(SUBSTITUTE(A412," ",""),LEN(SUBSTITUTE(A412," ",""))-2)</f>
        <v>000003479439</v>
      </c>
      <c r="I412" s="12" t="n">
        <v>505700033</v>
      </c>
      <c r="J412" s="1" t="str">
        <f aca="false">RIGHT(SUBSTITUTE(A412," ",""),4)</f>
        <v>9439</v>
      </c>
      <c r="K412" s="13" t="n">
        <f aca="false">DATE(VALUE(RIGHT(C412,4)), VALUE(MID(C412,4,2)), VALUE(LEFT(C412,2)))</f>
        <v>43841</v>
      </c>
      <c r="L412" s="0" t="n">
        <f aca="false">_xlfn.SWITCH(LOWER(B412),  "bahnica", 1,  "baran", 2,  "jahnička", 3,  "baránok", 4,  "")</f>
        <v>1</v>
      </c>
      <c r="N412" s="0" t="s">
        <v>68</v>
      </c>
      <c r="O412" s="0" t="str">
        <f aca="false">IF(RIGHT(TRIM(D412),3)="100", LEFT(TRIM(D412),LEN(TRIM(D412))-3) &amp; "      00", "----")</f>
        <v>SD      00</v>
      </c>
      <c r="P412" s="0" t="n">
        <v>1</v>
      </c>
      <c r="S412" s="0" t="str">
        <f aca="false">IF(TRIM(E412)="","",SUBSTITUTE(E412," ",""))</f>
        <v/>
      </c>
      <c r="V412" s="0" t="str">
        <f aca="false">IF(TRIM(F412)="","",SUBSTITUTE(F412," ",""))</f>
        <v>SK000002429083</v>
      </c>
      <c r="W412" s="0" t="n">
        <v>1</v>
      </c>
    </row>
    <row r="413" customFormat="false" ht="13" hidden="false" customHeight="false" outlineLevel="0" collapsed="false">
      <c r="A413" s="0" t="s">
        <v>993</v>
      </c>
      <c r="B413" s="0" t="s">
        <v>64</v>
      </c>
      <c r="C413" s="0" t="s">
        <v>869</v>
      </c>
      <c r="D413" s="0" t="s">
        <v>74</v>
      </c>
      <c r="F413" s="0" t="s">
        <v>992</v>
      </c>
      <c r="G413" s="0" t="str">
        <f aca="false">LEFT(SUBSTITUTE(A413," ",""),2)</f>
        <v>SK</v>
      </c>
      <c r="H413" s="0" t="str">
        <f aca="false">RIGHT(SUBSTITUTE(A413," ",""),LEN(SUBSTITUTE(A413," ",""))-2)</f>
        <v>000003479440</v>
      </c>
      <c r="I413" s="12" t="n">
        <v>505700033</v>
      </c>
      <c r="J413" s="1" t="str">
        <f aca="false">RIGHT(SUBSTITUTE(A413," ",""),4)</f>
        <v>9440</v>
      </c>
      <c r="K413" s="13" t="n">
        <f aca="false">DATE(VALUE(RIGHT(C413,4)), VALUE(MID(C413,4,2)), VALUE(LEFT(C413,2)))</f>
        <v>43841</v>
      </c>
      <c r="L413" s="0" t="n">
        <f aca="false">_xlfn.SWITCH(LOWER(B413),  "bahnica", 1,  "baran", 2,  "jahnička", 3,  "baránok", 4,  "")</f>
        <v>1</v>
      </c>
      <c r="N413" s="0" t="s">
        <v>68</v>
      </c>
      <c r="O413" s="0" t="str">
        <f aca="false">IF(RIGHT(TRIM(D413),3)="100", LEFT(TRIM(D413),LEN(TRIM(D413))-3) &amp; "      00", "----")</f>
        <v>SD      00</v>
      </c>
      <c r="P413" s="0" t="n">
        <v>1</v>
      </c>
      <c r="S413" s="0" t="str">
        <f aca="false">IF(TRIM(E413)="","",SUBSTITUTE(E413," ",""))</f>
        <v/>
      </c>
      <c r="V413" s="0" t="str">
        <f aca="false">IF(TRIM(F413)="","",SUBSTITUTE(F413," ",""))</f>
        <v>SK000002429083</v>
      </c>
      <c r="W413" s="0" t="n">
        <v>1</v>
      </c>
    </row>
    <row r="414" customFormat="false" ht="13" hidden="false" customHeight="false" outlineLevel="0" collapsed="false">
      <c r="A414" s="0" t="s">
        <v>994</v>
      </c>
      <c r="B414" s="0" t="s">
        <v>64</v>
      </c>
      <c r="C414" s="0" t="s">
        <v>769</v>
      </c>
      <c r="D414" s="0" t="s">
        <v>74</v>
      </c>
      <c r="F414" s="0" t="s">
        <v>995</v>
      </c>
      <c r="G414" s="0" t="str">
        <f aca="false">LEFT(SUBSTITUTE(A414," ",""),2)</f>
        <v>SK</v>
      </c>
      <c r="H414" s="0" t="str">
        <f aca="false">RIGHT(SUBSTITUTE(A414," ",""),LEN(SUBSTITUTE(A414," ",""))-2)</f>
        <v>000003479441</v>
      </c>
      <c r="I414" s="12" t="n">
        <v>505700033</v>
      </c>
      <c r="J414" s="1" t="str">
        <f aca="false">RIGHT(SUBSTITUTE(A414," ",""),4)</f>
        <v>9441</v>
      </c>
      <c r="K414" s="13" t="n">
        <f aca="false">DATE(VALUE(RIGHT(C414,4)), VALUE(MID(C414,4,2)), VALUE(LEFT(C414,2)))</f>
        <v>43863</v>
      </c>
      <c r="L414" s="0" t="n">
        <f aca="false">_xlfn.SWITCH(LOWER(B414),  "bahnica", 1,  "baran", 2,  "jahnička", 3,  "baránok", 4,  "")</f>
        <v>1</v>
      </c>
      <c r="N414" s="0" t="s">
        <v>68</v>
      </c>
      <c r="O414" s="0" t="str">
        <f aca="false">IF(RIGHT(TRIM(D414),3)="100", LEFT(TRIM(D414),LEN(TRIM(D414))-3) &amp; "      00", "----")</f>
        <v>SD      00</v>
      </c>
      <c r="P414" s="0" t="n">
        <v>1</v>
      </c>
      <c r="S414" s="0" t="str">
        <f aca="false">IF(TRIM(E414)="","",SUBSTITUTE(E414," ",""))</f>
        <v/>
      </c>
      <c r="V414" s="0" t="str">
        <f aca="false">IF(TRIM(F414)="","",SUBSTITUTE(F414," ",""))</f>
        <v>SK000002242839</v>
      </c>
      <c r="W414" s="0" t="n">
        <v>1</v>
      </c>
    </row>
    <row r="415" customFormat="false" ht="13" hidden="false" customHeight="false" outlineLevel="0" collapsed="false">
      <c r="A415" s="0" t="s">
        <v>996</v>
      </c>
      <c r="B415" s="0" t="s">
        <v>64</v>
      </c>
      <c r="C415" s="0" t="s">
        <v>766</v>
      </c>
      <c r="D415" s="0" t="s">
        <v>74</v>
      </c>
      <c r="F415" s="0" t="s">
        <v>997</v>
      </c>
      <c r="G415" s="0" t="str">
        <f aca="false">LEFT(SUBSTITUTE(A415," ",""),2)</f>
        <v>SK</v>
      </c>
      <c r="H415" s="0" t="str">
        <f aca="false">RIGHT(SUBSTITUTE(A415," ",""),LEN(SUBSTITUTE(A415," ",""))-2)</f>
        <v>000003479443</v>
      </c>
      <c r="I415" s="12" t="n">
        <v>505700033</v>
      </c>
      <c r="J415" s="1" t="str">
        <f aca="false">RIGHT(SUBSTITUTE(A415," ",""),4)</f>
        <v>9443</v>
      </c>
      <c r="K415" s="13" t="n">
        <f aca="false">DATE(VALUE(RIGHT(C415,4)), VALUE(MID(C415,4,2)), VALUE(LEFT(C415,2)))</f>
        <v>43860</v>
      </c>
      <c r="L415" s="0" t="n">
        <f aca="false">_xlfn.SWITCH(LOWER(B415),  "bahnica", 1,  "baran", 2,  "jahnička", 3,  "baránok", 4,  "")</f>
        <v>1</v>
      </c>
      <c r="N415" s="0" t="s">
        <v>68</v>
      </c>
      <c r="O415" s="0" t="str">
        <f aca="false">IF(RIGHT(TRIM(D415),3)="100", LEFT(TRIM(D415),LEN(TRIM(D415))-3) &amp; "      00", "----")</f>
        <v>SD      00</v>
      </c>
      <c r="P415" s="0" t="n">
        <v>1</v>
      </c>
      <c r="S415" s="0" t="str">
        <f aca="false">IF(TRIM(E415)="","",SUBSTITUTE(E415," ",""))</f>
        <v/>
      </c>
      <c r="V415" s="0" t="str">
        <f aca="false">IF(TRIM(F415)="","",SUBSTITUTE(F415," ",""))</f>
        <v>SK000002010272</v>
      </c>
      <c r="W415" s="0" t="n">
        <v>1</v>
      </c>
    </row>
    <row r="416" customFormat="false" ht="13" hidden="false" customHeight="false" outlineLevel="0" collapsed="false">
      <c r="A416" s="0" t="s">
        <v>998</v>
      </c>
      <c r="B416" s="0" t="s">
        <v>64</v>
      </c>
      <c r="C416" s="0" t="s">
        <v>749</v>
      </c>
      <c r="D416" s="0" t="s">
        <v>74</v>
      </c>
      <c r="F416" s="0" t="s">
        <v>999</v>
      </c>
      <c r="G416" s="0" t="str">
        <f aca="false">LEFT(SUBSTITUTE(A416," ",""),2)</f>
        <v>SK</v>
      </c>
      <c r="H416" s="0" t="str">
        <f aca="false">RIGHT(SUBSTITUTE(A416," ",""),LEN(SUBSTITUTE(A416," ",""))-2)</f>
        <v>000003479445</v>
      </c>
      <c r="I416" s="12" t="n">
        <v>505700033</v>
      </c>
      <c r="J416" s="1" t="str">
        <f aca="false">RIGHT(SUBSTITUTE(A416," ",""),4)</f>
        <v>9445</v>
      </c>
      <c r="K416" s="13" t="n">
        <f aca="false">DATE(VALUE(RIGHT(C416,4)), VALUE(MID(C416,4,2)), VALUE(LEFT(C416,2)))</f>
        <v>43856</v>
      </c>
      <c r="L416" s="0" t="n">
        <f aca="false">_xlfn.SWITCH(LOWER(B416),  "bahnica", 1,  "baran", 2,  "jahnička", 3,  "baránok", 4,  "")</f>
        <v>1</v>
      </c>
      <c r="N416" s="0" t="s">
        <v>68</v>
      </c>
      <c r="O416" s="0" t="str">
        <f aca="false">IF(RIGHT(TRIM(D416),3)="100", LEFT(TRIM(D416),LEN(TRIM(D416))-3) &amp; "      00", "----")</f>
        <v>SD      00</v>
      </c>
      <c r="P416" s="0" t="n">
        <v>1</v>
      </c>
      <c r="S416" s="0" t="str">
        <f aca="false">IF(TRIM(E416)="","",SUBSTITUTE(E416," ",""))</f>
        <v/>
      </c>
      <c r="V416" s="0" t="str">
        <f aca="false">IF(TRIM(F416)="","",SUBSTITUTE(F416," ",""))</f>
        <v>SK000002362793</v>
      </c>
      <c r="W416" s="0" t="n">
        <v>1</v>
      </c>
    </row>
    <row r="417" customFormat="false" ht="13" hidden="false" customHeight="false" outlineLevel="0" collapsed="false">
      <c r="A417" s="0" t="s">
        <v>1000</v>
      </c>
      <c r="B417" s="0" t="s">
        <v>64</v>
      </c>
      <c r="C417" s="0" t="s">
        <v>769</v>
      </c>
      <c r="D417" s="0" t="s">
        <v>74</v>
      </c>
      <c r="F417" s="0" t="s">
        <v>1001</v>
      </c>
      <c r="G417" s="0" t="str">
        <f aca="false">LEFT(SUBSTITUTE(A417," ",""),2)</f>
        <v>SK</v>
      </c>
      <c r="H417" s="0" t="str">
        <f aca="false">RIGHT(SUBSTITUTE(A417," ",""),LEN(SUBSTITUTE(A417," ",""))-2)</f>
        <v>000003479447</v>
      </c>
      <c r="I417" s="12" t="n">
        <v>505700033</v>
      </c>
      <c r="J417" s="1" t="str">
        <f aca="false">RIGHT(SUBSTITUTE(A417," ",""),4)</f>
        <v>9447</v>
      </c>
      <c r="K417" s="13" t="n">
        <f aca="false">DATE(VALUE(RIGHT(C417,4)), VALUE(MID(C417,4,2)), VALUE(LEFT(C417,2)))</f>
        <v>43863</v>
      </c>
      <c r="L417" s="0" t="n">
        <f aca="false">_xlfn.SWITCH(LOWER(B417),  "bahnica", 1,  "baran", 2,  "jahnička", 3,  "baránok", 4,  "")</f>
        <v>1</v>
      </c>
      <c r="N417" s="0" t="s">
        <v>68</v>
      </c>
      <c r="O417" s="0" t="str">
        <f aca="false">IF(RIGHT(TRIM(D417),3)="100", LEFT(TRIM(D417),LEN(TRIM(D417))-3) &amp; "      00", "----")</f>
        <v>SD      00</v>
      </c>
      <c r="P417" s="0" t="n">
        <v>1</v>
      </c>
      <c r="S417" s="0" t="str">
        <f aca="false">IF(TRIM(E417)="","",SUBSTITUTE(E417," ",""))</f>
        <v/>
      </c>
      <c r="V417" s="0" t="str">
        <f aca="false">IF(TRIM(F417)="","",SUBSTITUTE(F417," ",""))</f>
        <v>SK000002582612</v>
      </c>
      <c r="W417" s="0" t="n">
        <v>1</v>
      </c>
    </row>
    <row r="418" customFormat="false" ht="13" hidden="false" customHeight="false" outlineLevel="0" collapsed="false">
      <c r="A418" s="0" t="s">
        <v>1002</v>
      </c>
      <c r="B418" s="0" t="s">
        <v>64</v>
      </c>
      <c r="C418" s="0" t="s">
        <v>749</v>
      </c>
      <c r="D418" s="0" t="s">
        <v>74</v>
      </c>
      <c r="F418" s="0" t="s">
        <v>1003</v>
      </c>
      <c r="G418" s="0" t="str">
        <f aca="false">LEFT(SUBSTITUTE(A418," ",""),2)</f>
        <v>SK</v>
      </c>
      <c r="H418" s="0" t="str">
        <f aca="false">RIGHT(SUBSTITUTE(A418," ",""),LEN(SUBSTITUTE(A418," ",""))-2)</f>
        <v>000003479449</v>
      </c>
      <c r="I418" s="12" t="n">
        <v>505700033</v>
      </c>
      <c r="J418" s="1" t="str">
        <f aca="false">RIGHT(SUBSTITUTE(A418," ",""),4)</f>
        <v>9449</v>
      </c>
      <c r="K418" s="13" t="n">
        <f aca="false">DATE(VALUE(RIGHT(C418,4)), VALUE(MID(C418,4,2)), VALUE(LEFT(C418,2)))</f>
        <v>43856</v>
      </c>
      <c r="L418" s="0" t="n">
        <f aca="false">_xlfn.SWITCH(LOWER(B418),  "bahnica", 1,  "baran", 2,  "jahnička", 3,  "baránok", 4,  "")</f>
        <v>1</v>
      </c>
      <c r="N418" s="0" t="s">
        <v>68</v>
      </c>
      <c r="O418" s="0" t="str">
        <f aca="false">IF(RIGHT(TRIM(D418),3)="100", LEFT(TRIM(D418),LEN(TRIM(D418))-3) &amp; "      00", "----")</f>
        <v>SD      00</v>
      </c>
      <c r="P418" s="0" t="n">
        <v>1</v>
      </c>
      <c r="S418" s="0" t="str">
        <f aca="false">IF(TRIM(E418)="","",SUBSTITUTE(E418," ",""))</f>
        <v/>
      </c>
      <c r="V418" s="0" t="str">
        <f aca="false">IF(TRIM(F418)="","",SUBSTITUTE(F418," ",""))</f>
        <v>SK000003100390</v>
      </c>
      <c r="W418" s="0" t="n">
        <v>1</v>
      </c>
    </row>
    <row r="419" customFormat="false" ht="13" hidden="false" customHeight="false" outlineLevel="0" collapsed="false">
      <c r="A419" s="0" t="s">
        <v>1004</v>
      </c>
      <c r="B419" s="0" t="s">
        <v>64</v>
      </c>
      <c r="C419" s="0" t="s">
        <v>780</v>
      </c>
      <c r="D419" s="0" t="s">
        <v>74</v>
      </c>
      <c r="F419" s="0" t="s">
        <v>1005</v>
      </c>
      <c r="G419" s="0" t="str">
        <f aca="false">LEFT(SUBSTITUTE(A419," ",""),2)</f>
        <v>SK</v>
      </c>
      <c r="H419" s="0" t="str">
        <f aca="false">RIGHT(SUBSTITUTE(A419," ",""),LEN(SUBSTITUTE(A419," ",""))-2)</f>
        <v>000003479450</v>
      </c>
      <c r="I419" s="12" t="n">
        <v>505700033</v>
      </c>
      <c r="J419" s="1" t="str">
        <f aca="false">RIGHT(SUBSTITUTE(A419," ",""),4)</f>
        <v>9450</v>
      </c>
      <c r="K419" s="13" t="n">
        <f aca="false">DATE(VALUE(RIGHT(C419,4)), VALUE(MID(C419,4,2)), VALUE(LEFT(C419,2)))</f>
        <v>43865</v>
      </c>
      <c r="L419" s="0" t="n">
        <f aca="false">_xlfn.SWITCH(LOWER(B419),  "bahnica", 1,  "baran", 2,  "jahnička", 3,  "baránok", 4,  "")</f>
        <v>1</v>
      </c>
      <c r="N419" s="0" t="s">
        <v>68</v>
      </c>
      <c r="O419" s="0" t="str">
        <f aca="false">IF(RIGHT(TRIM(D419),3)="100", LEFT(TRIM(D419),LEN(TRIM(D419))-3) &amp; "      00", "----")</f>
        <v>SD      00</v>
      </c>
      <c r="P419" s="0" t="n">
        <v>1</v>
      </c>
      <c r="S419" s="0" t="str">
        <f aca="false">IF(TRIM(E419)="","",SUBSTITUTE(E419," ",""))</f>
        <v/>
      </c>
      <c r="V419" s="0" t="str">
        <f aca="false">IF(TRIM(F419)="","",SUBSTITUTE(F419," ",""))</f>
        <v>SK000002010277</v>
      </c>
      <c r="W419" s="0" t="n">
        <v>1</v>
      </c>
    </row>
    <row r="420" customFormat="false" ht="13" hidden="false" customHeight="false" outlineLevel="0" collapsed="false">
      <c r="A420" s="0" t="s">
        <v>1006</v>
      </c>
      <c r="B420" s="0" t="s">
        <v>64</v>
      </c>
      <c r="C420" s="0" t="s">
        <v>769</v>
      </c>
      <c r="D420" s="0" t="s">
        <v>74</v>
      </c>
      <c r="F420" s="0" t="s">
        <v>995</v>
      </c>
      <c r="G420" s="0" t="str">
        <f aca="false">LEFT(SUBSTITUTE(A420," ",""),2)</f>
        <v>SK</v>
      </c>
      <c r="H420" s="0" t="str">
        <f aca="false">RIGHT(SUBSTITUTE(A420," ",""),LEN(SUBSTITUTE(A420," ",""))-2)</f>
        <v>000003479451</v>
      </c>
      <c r="I420" s="12" t="n">
        <v>505700033</v>
      </c>
      <c r="J420" s="1" t="str">
        <f aca="false">RIGHT(SUBSTITUTE(A420," ",""),4)</f>
        <v>9451</v>
      </c>
      <c r="K420" s="13" t="n">
        <f aca="false">DATE(VALUE(RIGHT(C420,4)), VALUE(MID(C420,4,2)), VALUE(LEFT(C420,2)))</f>
        <v>43863</v>
      </c>
      <c r="L420" s="0" t="n">
        <f aca="false">_xlfn.SWITCH(LOWER(B420),  "bahnica", 1,  "baran", 2,  "jahnička", 3,  "baránok", 4,  "")</f>
        <v>1</v>
      </c>
      <c r="N420" s="0" t="s">
        <v>68</v>
      </c>
      <c r="O420" s="0" t="str">
        <f aca="false">IF(RIGHT(TRIM(D420),3)="100", LEFT(TRIM(D420),LEN(TRIM(D420))-3) &amp; "      00", "----")</f>
        <v>SD      00</v>
      </c>
      <c r="P420" s="0" t="n">
        <v>1</v>
      </c>
      <c r="S420" s="0" t="str">
        <f aca="false">IF(TRIM(E420)="","",SUBSTITUTE(E420," ",""))</f>
        <v/>
      </c>
      <c r="V420" s="0" t="str">
        <f aca="false">IF(TRIM(F420)="","",SUBSTITUTE(F420," ",""))</f>
        <v>SK000002242839</v>
      </c>
      <c r="W420" s="0" t="n">
        <v>1</v>
      </c>
    </row>
    <row r="421" customFormat="false" ht="13" hidden="false" customHeight="false" outlineLevel="0" collapsed="false">
      <c r="A421" s="0" t="s">
        <v>1007</v>
      </c>
      <c r="B421" s="0" t="s">
        <v>64</v>
      </c>
      <c r="C421" s="0" t="s">
        <v>769</v>
      </c>
      <c r="D421" s="0" t="s">
        <v>74</v>
      </c>
      <c r="F421" s="0" t="s">
        <v>995</v>
      </c>
      <c r="G421" s="0" t="str">
        <f aca="false">LEFT(SUBSTITUTE(A421," ",""),2)</f>
        <v>SK</v>
      </c>
      <c r="H421" s="0" t="str">
        <f aca="false">RIGHT(SUBSTITUTE(A421," ",""),LEN(SUBSTITUTE(A421," ",""))-2)</f>
        <v>000003479452</v>
      </c>
      <c r="I421" s="12" t="n">
        <v>505700033</v>
      </c>
      <c r="J421" s="1" t="str">
        <f aca="false">RIGHT(SUBSTITUTE(A421," ",""),4)</f>
        <v>9452</v>
      </c>
      <c r="K421" s="13" t="n">
        <f aca="false">DATE(VALUE(RIGHT(C421,4)), VALUE(MID(C421,4,2)), VALUE(LEFT(C421,2)))</f>
        <v>43863</v>
      </c>
      <c r="L421" s="0" t="n">
        <f aca="false">_xlfn.SWITCH(LOWER(B421),  "bahnica", 1,  "baran", 2,  "jahnička", 3,  "baránok", 4,  "")</f>
        <v>1</v>
      </c>
      <c r="N421" s="0" t="s">
        <v>68</v>
      </c>
      <c r="O421" s="0" t="str">
        <f aca="false">IF(RIGHT(TRIM(D421),3)="100", LEFT(TRIM(D421),LEN(TRIM(D421))-3) &amp; "      00", "----")</f>
        <v>SD      00</v>
      </c>
      <c r="P421" s="0" t="n">
        <v>1</v>
      </c>
      <c r="S421" s="0" t="str">
        <f aca="false">IF(TRIM(E421)="","",SUBSTITUTE(E421," ",""))</f>
        <v/>
      </c>
      <c r="V421" s="0" t="str">
        <f aca="false">IF(TRIM(F421)="","",SUBSTITUTE(F421," ",""))</f>
        <v>SK000002242839</v>
      </c>
      <c r="W421" s="0" t="n">
        <v>1</v>
      </c>
    </row>
    <row r="422" customFormat="false" ht="13" hidden="false" customHeight="false" outlineLevel="0" collapsed="false">
      <c r="A422" s="0" t="s">
        <v>1008</v>
      </c>
      <c r="B422" s="0" t="s">
        <v>64</v>
      </c>
      <c r="C422" s="0" t="s">
        <v>772</v>
      </c>
      <c r="D422" s="0" t="s">
        <v>74</v>
      </c>
      <c r="F422" s="0" t="s">
        <v>1009</v>
      </c>
      <c r="G422" s="0" t="str">
        <f aca="false">LEFT(SUBSTITUTE(A422," ",""),2)</f>
        <v>SK</v>
      </c>
      <c r="H422" s="0" t="str">
        <f aca="false">RIGHT(SUBSTITUTE(A422," ",""),LEN(SUBSTITUTE(A422," ",""))-2)</f>
        <v>000003479454</v>
      </c>
      <c r="I422" s="12" t="n">
        <v>505700033</v>
      </c>
      <c r="J422" s="1" t="str">
        <f aca="false">RIGHT(SUBSTITUTE(A422," ",""),4)</f>
        <v>9454</v>
      </c>
      <c r="K422" s="13" t="n">
        <f aca="false">DATE(VALUE(RIGHT(C422,4)), VALUE(MID(C422,4,2)), VALUE(LEFT(C422,2)))</f>
        <v>43861</v>
      </c>
      <c r="L422" s="0" t="n">
        <f aca="false">_xlfn.SWITCH(LOWER(B422),  "bahnica", 1,  "baran", 2,  "jahnička", 3,  "baránok", 4,  "")</f>
        <v>1</v>
      </c>
      <c r="N422" s="0" t="s">
        <v>68</v>
      </c>
      <c r="O422" s="0" t="str">
        <f aca="false">IF(RIGHT(TRIM(D422),3)="100", LEFT(TRIM(D422),LEN(TRIM(D422))-3) &amp; "      00", "----")</f>
        <v>SD      00</v>
      </c>
      <c r="P422" s="0" t="n">
        <v>1</v>
      </c>
      <c r="S422" s="0" t="str">
        <f aca="false">IF(TRIM(E422)="","",SUBSTITUTE(E422," ",""))</f>
        <v/>
      </c>
      <c r="V422" s="0" t="str">
        <f aca="false">IF(TRIM(F422)="","",SUBSTITUTE(F422," ",""))</f>
        <v>SK000002362799</v>
      </c>
      <c r="W422" s="0" t="n">
        <v>1</v>
      </c>
    </row>
    <row r="423" customFormat="false" ht="13" hidden="false" customHeight="false" outlineLevel="0" collapsed="false">
      <c r="A423" s="0" t="s">
        <v>1010</v>
      </c>
      <c r="B423" s="0" t="s">
        <v>64</v>
      </c>
      <c r="C423" s="0" t="s">
        <v>769</v>
      </c>
      <c r="D423" s="0" t="s">
        <v>74</v>
      </c>
      <c r="F423" s="0" t="s">
        <v>1011</v>
      </c>
      <c r="G423" s="0" t="str">
        <f aca="false">LEFT(SUBSTITUTE(A423," ",""),2)</f>
        <v>SK</v>
      </c>
      <c r="H423" s="0" t="str">
        <f aca="false">RIGHT(SUBSTITUTE(A423," ",""),LEN(SUBSTITUTE(A423," ",""))-2)</f>
        <v>000003479455</v>
      </c>
      <c r="I423" s="12" t="n">
        <v>505700033</v>
      </c>
      <c r="J423" s="1" t="str">
        <f aca="false">RIGHT(SUBSTITUTE(A423," ",""),4)</f>
        <v>9455</v>
      </c>
      <c r="K423" s="13" t="n">
        <f aca="false">DATE(VALUE(RIGHT(C423,4)), VALUE(MID(C423,4,2)), VALUE(LEFT(C423,2)))</f>
        <v>43863</v>
      </c>
      <c r="L423" s="0" t="n">
        <f aca="false">_xlfn.SWITCH(LOWER(B423),  "bahnica", 1,  "baran", 2,  "jahnička", 3,  "baránok", 4,  "")</f>
        <v>1</v>
      </c>
      <c r="N423" s="0" t="s">
        <v>68</v>
      </c>
      <c r="O423" s="0" t="str">
        <f aca="false">IF(RIGHT(TRIM(D423),3)="100", LEFT(TRIM(D423),LEN(TRIM(D423))-3) &amp; "      00", "----")</f>
        <v>SD      00</v>
      </c>
      <c r="P423" s="0" t="n">
        <v>1</v>
      </c>
      <c r="S423" s="0" t="str">
        <f aca="false">IF(TRIM(E423)="","",SUBSTITUTE(E423," ",""))</f>
        <v/>
      </c>
      <c r="V423" s="0" t="str">
        <f aca="false">IF(TRIM(F423)="","",SUBSTITUTE(F423," ",""))</f>
        <v>SK000002010135</v>
      </c>
      <c r="W423" s="0" t="n">
        <v>1</v>
      </c>
    </row>
    <row r="424" customFormat="false" ht="13" hidden="false" customHeight="false" outlineLevel="0" collapsed="false">
      <c r="A424" s="0" t="s">
        <v>1012</v>
      </c>
      <c r="B424" s="0" t="s">
        <v>64</v>
      </c>
      <c r="C424" s="0" t="s">
        <v>769</v>
      </c>
      <c r="D424" s="0" t="s">
        <v>74</v>
      </c>
      <c r="F424" s="0" t="s">
        <v>1011</v>
      </c>
      <c r="G424" s="0" t="str">
        <f aca="false">LEFT(SUBSTITUTE(A424," ",""),2)</f>
        <v>SK</v>
      </c>
      <c r="H424" s="0" t="str">
        <f aca="false">RIGHT(SUBSTITUTE(A424," ",""),LEN(SUBSTITUTE(A424," ",""))-2)</f>
        <v>000003479456</v>
      </c>
      <c r="I424" s="12" t="n">
        <v>505700033</v>
      </c>
      <c r="J424" s="1" t="str">
        <f aca="false">RIGHT(SUBSTITUTE(A424," ",""),4)</f>
        <v>9456</v>
      </c>
      <c r="K424" s="13" t="n">
        <f aca="false">DATE(VALUE(RIGHT(C424,4)), VALUE(MID(C424,4,2)), VALUE(LEFT(C424,2)))</f>
        <v>43863</v>
      </c>
      <c r="L424" s="0" t="n">
        <f aca="false">_xlfn.SWITCH(LOWER(B424),  "bahnica", 1,  "baran", 2,  "jahnička", 3,  "baránok", 4,  "")</f>
        <v>1</v>
      </c>
      <c r="N424" s="0" t="s">
        <v>68</v>
      </c>
      <c r="O424" s="0" t="str">
        <f aca="false">IF(RIGHT(TRIM(D424),3)="100", LEFT(TRIM(D424),LEN(TRIM(D424))-3) &amp; "      00", "----")</f>
        <v>SD      00</v>
      </c>
      <c r="P424" s="0" t="n">
        <v>1</v>
      </c>
      <c r="S424" s="0" t="str">
        <f aca="false">IF(TRIM(E424)="","",SUBSTITUTE(E424," ",""))</f>
        <v/>
      </c>
      <c r="V424" s="0" t="str">
        <f aca="false">IF(TRIM(F424)="","",SUBSTITUTE(F424," ",""))</f>
        <v>SK000002010135</v>
      </c>
      <c r="W424" s="0" t="n">
        <v>1</v>
      </c>
    </row>
    <row r="425" customFormat="false" ht="13" hidden="false" customHeight="false" outlineLevel="0" collapsed="false">
      <c r="A425" s="0" t="s">
        <v>1013</v>
      </c>
      <c r="B425" s="0" t="s">
        <v>64</v>
      </c>
      <c r="C425" s="0" t="s">
        <v>754</v>
      </c>
      <c r="D425" s="0" t="s">
        <v>74</v>
      </c>
      <c r="F425" s="0" t="s">
        <v>1014</v>
      </c>
      <c r="G425" s="0" t="str">
        <f aca="false">LEFT(SUBSTITUTE(A425," ",""),2)</f>
        <v>SK</v>
      </c>
      <c r="H425" s="0" t="str">
        <f aca="false">RIGHT(SUBSTITUTE(A425," ",""),LEN(SUBSTITUTE(A425," ",""))-2)</f>
        <v>000003479458</v>
      </c>
      <c r="I425" s="12" t="n">
        <v>505700033</v>
      </c>
      <c r="J425" s="1" t="str">
        <f aca="false">RIGHT(SUBSTITUTE(A425," ",""),4)</f>
        <v>9458</v>
      </c>
      <c r="K425" s="13" t="n">
        <f aca="false">DATE(VALUE(RIGHT(C425,4)), VALUE(MID(C425,4,2)), VALUE(LEFT(C425,2)))</f>
        <v>43857</v>
      </c>
      <c r="L425" s="0" t="n">
        <f aca="false">_xlfn.SWITCH(LOWER(B425),  "bahnica", 1,  "baran", 2,  "jahnička", 3,  "baránok", 4,  "")</f>
        <v>1</v>
      </c>
      <c r="N425" s="0" t="s">
        <v>68</v>
      </c>
      <c r="O425" s="0" t="str">
        <f aca="false">IF(RIGHT(TRIM(D425),3)="100", LEFT(TRIM(D425),LEN(TRIM(D425))-3) &amp; "      00", "----")</f>
        <v>SD      00</v>
      </c>
      <c r="P425" s="0" t="n">
        <v>1</v>
      </c>
      <c r="S425" s="0" t="str">
        <f aca="false">IF(TRIM(E425)="","",SUBSTITUTE(E425," ",""))</f>
        <v/>
      </c>
      <c r="V425" s="0" t="str">
        <f aca="false">IF(TRIM(F425)="","",SUBSTITUTE(F425," ",""))</f>
        <v>SK000002582601</v>
      </c>
      <c r="W425" s="0" t="n">
        <v>1</v>
      </c>
    </row>
    <row r="426" customFormat="false" ht="13" hidden="false" customHeight="false" outlineLevel="0" collapsed="false">
      <c r="A426" s="0" t="s">
        <v>1015</v>
      </c>
      <c r="B426" s="0" t="s">
        <v>64</v>
      </c>
      <c r="C426" s="0" t="s">
        <v>766</v>
      </c>
      <c r="D426" s="0" t="s">
        <v>74</v>
      </c>
      <c r="F426" s="0" t="s">
        <v>264</v>
      </c>
      <c r="G426" s="0" t="str">
        <f aca="false">LEFT(SUBSTITUTE(A426," ",""),2)</f>
        <v>SK</v>
      </c>
      <c r="H426" s="0" t="str">
        <f aca="false">RIGHT(SUBSTITUTE(A426," ",""),LEN(SUBSTITUTE(A426," ",""))-2)</f>
        <v>000003479461</v>
      </c>
      <c r="I426" s="12" t="n">
        <v>505700033</v>
      </c>
      <c r="J426" s="1" t="str">
        <f aca="false">RIGHT(SUBSTITUTE(A426," ",""),4)</f>
        <v>9461</v>
      </c>
      <c r="K426" s="13" t="n">
        <f aca="false">DATE(VALUE(RIGHT(C426,4)), VALUE(MID(C426,4,2)), VALUE(LEFT(C426,2)))</f>
        <v>43860</v>
      </c>
      <c r="L426" s="0" t="n">
        <f aca="false">_xlfn.SWITCH(LOWER(B426),  "bahnica", 1,  "baran", 2,  "jahnička", 3,  "baránok", 4,  "")</f>
        <v>1</v>
      </c>
      <c r="N426" s="0" t="s">
        <v>68</v>
      </c>
      <c r="O426" s="0" t="str">
        <f aca="false">IF(RIGHT(TRIM(D426),3)="100", LEFT(TRIM(D426),LEN(TRIM(D426))-3) &amp; "      00", "----")</f>
        <v>SD      00</v>
      </c>
      <c r="P426" s="0" t="n">
        <v>1</v>
      </c>
      <c r="S426" s="0" t="str">
        <f aca="false">IF(TRIM(E426)="","",SUBSTITUTE(E426," ",""))</f>
        <v/>
      </c>
      <c r="V426" s="0" t="str">
        <f aca="false">IF(TRIM(F426)="","",SUBSTITUTE(F426," ",""))</f>
        <v>SK000003100396</v>
      </c>
      <c r="W426" s="0" t="n">
        <v>1</v>
      </c>
    </row>
    <row r="427" customFormat="false" ht="13" hidden="false" customHeight="false" outlineLevel="0" collapsed="false">
      <c r="A427" s="0" t="s">
        <v>1016</v>
      </c>
      <c r="B427" s="0" t="s">
        <v>64</v>
      </c>
      <c r="C427" s="0" t="s">
        <v>780</v>
      </c>
      <c r="D427" s="0" t="s">
        <v>74</v>
      </c>
      <c r="F427" s="0" t="s">
        <v>1017</v>
      </c>
      <c r="G427" s="0" t="str">
        <f aca="false">LEFT(SUBSTITUTE(A427," ",""),2)</f>
        <v>SK</v>
      </c>
      <c r="H427" s="0" t="str">
        <f aca="false">RIGHT(SUBSTITUTE(A427," ",""),LEN(SUBSTITUTE(A427," ",""))-2)</f>
        <v>000003479462</v>
      </c>
      <c r="I427" s="12" t="n">
        <v>505700033</v>
      </c>
      <c r="J427" s="1" t="str">
        <f aca="false">RIGHT(SUBSTITUTE(A427," ",""),4)</f>
        <v>9462</v>
      </c>
      <c r="K427" s="13" t="n">
        <f aca="false">DATE(VALUE(RIGHT(C427,4)), VALUE(MID(C427,4,2)), VALUE(LEFT(C427,2)))</f>
        <v>43865</v>
      </c>
      <c r="L427" s="0" t="n">
        <f aca="false">_xlfn.SWITCH(LOWER(B427),  "bahnica", 1,  "baran", 2,  "jahnička", 3,  "baránok", 4,  "")</f>
        <v>1</v>
      </c>
      <c r="N427" s="0" t="s">
        <v>68</v>
      </c>
      <c r="O427" s="0" t="str">
        <f aca="false">IF(RIGHT(TRIM(D427),3)="100", LEFT(TRIM(D427),LEN(TRIM(D427))-3) &amp; "      00", "----")</f>
        <v>SD      00</v>
      </c>
      <c r="P427" s="0" t="n">
        <v>1</v>
      </c>
      <c r="S427" s="0" t="str">
        <f aca="false">IF(TRIM(E427)="","",SUBSTITUTE(E427," ",""))</f>
        <v/>
      </c>
      <c r="V427" s="0" t="str">
        <f aca="false">IF(TRIM(F427)="","",SUBSTITUTE(F427," ",""))</f>
        <v>SK000002582570</v>
      </c>
      <c r="W427" s="0" t="n">
        <v>1</v>
      </c>
    </row>
    <row r="428" customFormat="false" ht="13" hidden="false" customHeight="false" outlineLevel="0" collapsed="false">
      <c r="A428" s="0" t="s">
        <v>1018</v>
      </c>
      <c r="B428" s="0" t="s">
        <v>64</v>
      </c>
      <c r="C428" s="0" t="s">
        <v>780</v>
      </c>
      <c r="D428" s="0" t="s">
        <v>74</v>
      </c>
      <c r="F428" s="0" t="s">
        <v>1017</v>
      </c>
      <c r="G428" s="0" t="str">
        <f aca="false">LEFT(SUBSTITUTE(A428," ",""),2)</f>
        <v>SK</v>
      </c>
      <c r="H428" s="0" t="str">
        <f aca="false">RIGHT(SUBSTITUTE(A428," ",""),LEN(SUBSTITUTE(A428," ",""))-2)</f>
        <v>000003479463</v>
      </c>
      <c r="I428" s="12" t="n">
        <v>505700033</v>
      </c>
      <c r="J428" s="1" t="str">
        <f aca="false">RIGHT(SUBSTITUTE(A428," ",""),4)</f>
        <v>9463</v>
      </c>
      <c r="K428" s="13" t="n">
        <f aca="false">DATE(VALUE(RIGHT(C428,4)), VALUE(MID(C428,4,2)), VALUE(LEFT(C428,2)))</f>
        <v>43865</v>
      </c>
      <c r="L428" s="0" t="n">
        <f aca="false">_xlfn.SWITCH(LOWER(B428),  "bahnica", 1,  "baran", 2,  "jahnička", 3,  "baránok", 4,  "")</f>
        <v>1</v>
      </c>
      <c r="N428" s="0" t="s">
        <v>68</v>
      </c>
      <c r="O428" s="0" t="str">
        <f aca="false">IF(RIGHT(TRIM(D428),3)="100", LEFT(TRIM(D428),LEN(TRIM(D428))-3) &amp; "      00", "----")</f>
        <v>SD      00</v>
      </c>
      <c r="P428" s="0" t="n">
        <v>1</v>
      </c>
      <c r="S428" s="0" t="str">
        <f aca="false">IF(TRIM(E428)="","",SUBSTITUTE(E428," ",""))</f>
        <v/>
      </c>
      <c r="V428" s="0" t="str">
        <f aca="false">IF(TRIM(F428)="","",SUBSTITUTE(F428," ",""))</f>
        <v>SK000002582570</v>
      </c>
      <c r="W428" s="0" t="n">
        <v>1</v>
      </c>
    </row>
    <row r="429" customFormat="false" ht="13" hidden="false" customHeight="false" outlineLevel="0" collapsed="false">
      <c r="A429" s="0" t="s">
        <v>1019</v>
      </c>
      <c r="B429" s="0" t="s">
        <v>64</v>
      </c>
      <c r="C429" s="0" t="s">
        <v>766</v>
      </c>
      <c r="D429" s="0" t="s">
        <v>74</v>
      </c>
      <c r="F429" s="0" t="s">
        <v>1020</v>
      </c>
      <c r="G429" s="0" t="str">
        <f aca="false">LEFT(SUBSTITUTE(A429," ",""),2)</f>
        <v>SK</v>
      </c>
      <c r="H429" s="0" t="str">
        <f aca="false">RIGHT(SUBSTITUTE(A429," ",""),LEN(SUBSTITUTE(A429," ",""))-2)</f>
        <v>000003479468</v>
      </c>
      <c r="I429" s="12" t="n">
        <v>505700033</v>
      </c>
      <c r="J429" s="1" t="str">
        <f aca="false">RIGHT(SUBSTITUTE(A429," ",""),4)</f>
        <v>9468</v>
      </c>
      <c r="K429" s="13" t="n">
        <f aca="false">DATE(VALUE(RIGHT(C429,4)), VALUE(MID(C429,4,2)), VALUE(LEFT(C429,2)))</f>
        <v>43860</v>
      </c>
      <c r="L429" s="0" t="n">
        <f aca="false">_xlfn.SWITCH(LOWER(B429),  "bahnica", 1,  "baran", 2,  "jahnička", 3,  "baránok", 4,  "")</f>
        <v>1</v>
      </c>
      <c r="N429" s="0" t="s">
        <v>68</v>
      </c>
      <c r="O429" s="0" t="str">
        <f aca="false">IF(RIGHT(TRIM(D429),3)="100", LEFT(TRIM(D429),LEN(TRIM(D429))-3) &amp; "      00", "----")</f>
        <v>SD      00</v>
      </c>
      <c r="P429" s="0" t="n">
        <v>1</v>
      </c>
      <c r="S429" s="0" t="str">
        <f aca="false">IF(TRIM(E429)="","",SUBSTITUTE(E429," ",""))</f>
        <v/>
      </c>
      <c r="V429" s="0" t="str">
        <f aca="false">IF(TRIM(F429)="","",SUBSTITUTE(F429," ",""))</f>
        <v>SK000002090491</v>
      </c>
      <c r="W429" s="0" t="n">
        <v>1</v>
      </c>
    </row>
    <row r="430" customFormat="false" ht="13" hidden="false" customHeight="false" outlineLevel="0" collapsed="false">
      <c r="A430" s="0" t="s">
        <v>1021</v>
      </c>
      <c r="B430" s="0" t="s">
        <v>64</v>
      </c>
      <c r="C430" s="0" t="s">
        <v>1022</v>
      </c>
      <c r="D430" s="0" t="s">
        <v>66</v>
      </c>
      <c r="F430" s="0" t="s">
        <v>608</v>
      </c>
      <c r="G430" s="0" t="str">
        <f aca="false">LEFT(SUBSTITUTE(A430," ",""),2)</f>
        <v>SK</v>
      </c>
      <c r="H430" s="0" t="str">
        <f aca="false">RIGHT(SUBSTITUTE(A430," ",""),LEN(SUBSTITUTE(A430," ",""))-2)</f>
        <v>000003480676</v>
      </c>
      <c r="I430" s="12" t="n">
        <v>505700033</v>
      </c>
      <c r="J430" s="1" t="str">
        <f aca="false">RIGHT(SUBSTITUTE(A430," ",""),4)</f>
        <v>0676</v>
      </c>
      <c r="K430" s="13" t="n">
        <f aca="false">DATE(VALUE(RIGHT(C430,4)), VALUE(MID(C430,4,2)), VALUE(LEFT(C430,2)))</f>
        <v>44871</v>
      </c>
      <c r="L430" s="0" t="n">
        <f aca="false">_xlfn.SWITCH(LOWER(B430),  "bahnica", 1,  "baran", 2,  "jahnička", 3,  "baránok", 4,  "")</f>
        <v>1</v>
      </c>
      <c r="N430" s="0" t="s">
        <v>68</v>
      </c>
      <c r="O430" s="0" t="str">
        <f aca="false">IF(RIGHT(TRIM(D430),3)="100", LEFT(TRIM(D430),LEN(TRIM(D430))-3) &amp; "      00", "----")</f>
        <v>ZV      00</v>
      </c>
      <c r="P430" s="0" t="n">
        <v>1</v>
      </c>
      <c r="S430" s="0" t="str">
        <f aca="false">IF(TRIM(E430)="","",SUBSTITUTE(E430," ",""))</f>
        <v/>
      </c>
      <c r="V430" s="0" t="str">
        <f aca="false">IF(TRIM(F430)="","",SUBSTITUTE(F430," ",""))</f>
        <v>SK000003351901</v>
      </c>
      <c r="W430" s="0" t="n">
        <v>1</v>
      </c>
    </row>
    <row r="431" customFormat="false" ht="13" hidden="false" customHeight="false" outlineLevel="0" collapsed="false">
      <c r="A431" s="0" t="s">
        <v>1023</v>
      </c>
      <c r="B431" s="0" t="s">
        <v>64</v>
      </c>
      <c r="C431" s="0" t="s">
        <v>1024</v>
      </c>
      <c r="D431" s="0" t="s">
        <v>74</v>
      </c>
      <c r="E431" s="0" t="s">
        <v>1025</v>
      </c>
      <c r="F431" s="0" t="s">
        <v>1026</v>
      </c>
      <c r="G431" s="0" t="str">
        <f aca="false">LEFT(SUBSTITUTE(A431," ",""),2)</f>
        <v>SK</v>
      </c>
      <c r="H431" s="0" t="str">
        <f aca="false">RIGHT(SUBSTITUTE(A431," ",""),LEN(SUBSTITUTE(A431," ",""))-2)</f>
        <v>000003600201</v>
      </c>
      <c r="I431" s="12" t="n">
        <v>505700033</v>
      </c>
      <c r="J431" s="1" t="str">
        <f aca="false">RIGHT(SUBSTITUTE(A431," ",""),4)</f>
        <v>0201</v>
      </c>
      <c r="K431" s="13" t="n">
        <f aca="false">DATE(VALUE(RIGHT(C431,4)), VALUE(MID(C431,4,2)), VALUE(LEFT(C431,2)))</f>
        <v>44212</v>
      </c>
      <c r="L431" s="0" t="n">
        <f aca="false">_xlfn.SWITCH(LOWER(B431),  "bahnica", 1,  "baran", 2,  "jahnička", 3,  "baránok", 4,  "")</f>
        <v>1</v>
      </c>
      <c r="N431" s="0" t="s">
        <v>68</v>
      </c>
      <c r="O431" s="0" t="str">
        <f aca="false">IF(RIGHT(TRIM(D431),3)="100", LEFT(TRIM(D431),LEN(TRIM(D431))-3) &amp; "      00", "----")</f>
        <v>SD      00</v>
      </c>
      <c r="P431" s="0" t="n">
        <v>1</v>
      </c>
      <c r="S431" s="0" t="str">
        <f aca="false">IF(TRIM(E431)="","",SUBSTITUTE(E431," ",""))</f>
        <v>SK000003317988</v>
      </c>
      <c r="V431" s="0" t="str">
        <f aca="false">IF(TRIM(F431)="","",SUBSTITUTE(F431," ",""))</f>
        <v>SK000002242609</v>
      </c>
      <c r="W431" s="0" t="n">
        <v>1</v>
      </c>
    </row>
    <row r="432" customFormat="false" ht="13" hidden="false" customHeight="false" outlineLevel="0" collapsed="false">
      <c r="A432" s="0" t="s">
        <v>1027</v>
      </c>
      <c r="B432" s="0" t="s">
        <v>64</v>
      </c>
      <c r="C432" s="0" t="s">
        <v>1028</v>
      </c>
      <c r="D432" s="0" t="s">
        <v>74</v>
      </c>
      <c r="E432" s="0" t="s">
        <v>1029</v>
      </c>
      <c r="F432" s="0" t="s">
        <v>1030</v>
      </c>
      <c r="G432" s="0" t="str">
        <f aca="false">LEFT(SUBSTITUTE(A432," ",""),2)</f>
        <v>SK</v>
      </c>
      <c r="H432" s="0" t="str">
        <f aca="false">RIGHT(SUBSTITUTE(A432," ",""),LEN(SUBSTITUTE(A432," ",""))-2)</f>
        <v>000003600202</v>
      </c>
      <c r="I432" s="12" t="n">
        <v>505700033</v>
      </c>
      <c r="J432" s="1" t="str">
        <f aca="false">RIGHT(SUBSTITUTE(A432," ",""),4)</f>
        <v>0202</v>
      </c>
      <c r="K432" s="13" t="n">
        <f aca="false">DATE(VALUE(RIGHT(C432,4)), VALUE(MID(C432,4,2)), VALUE(LEFT(C432,2)))</f>
        <v>44213</v>
      </c>
      <c r="L432" s="0" t="n">
        <f aca="false">_xlfn.SWITCH(LOWER(B432),  "bahnica", 1,  "baran", 2,  "jahnička", 3,  "baránok", 4,  "")</f>
        <v>1</v>
      </c>
      <c r="N432" s="0" t="s">
        <v>68</v>
      </c>
      <c r="O432" s="0" t="str">
        <f aca="false">IF(RIGHT(TRIM(D432),3)="100", LEFT(TRIM(D432),LEN(TRIM(D432))-3) &amp; "      00", "----")</f>
        <v>SD      00</v>
      </c>
      <c r="P432" s="0" t="n">
        <v>1</v>
      </c>
      <c r="S432" s="0" t="str">
        <f aca="false">IF(TRIM(E432)="","",SUBSTITUTE(E432," ",""))</f>
        <v>SK000003317991</v>
      </c>
      <c r="V432" s="0" t="str">
        <f aca="false">IF(TRIM(F432)="","",SUBSTITUTE(F432," ",""))</f>
        <v>SK000003100395</v>
      </c>
      <c r="W432" s="0" t="n">
        <v>1</v>
      </c>
    </row>
    <row r="433" customFormat="false" ht="13" hidden="false" customHeight="false" outlineLevel="0" collapsed="false">
      <c r="A433" s="0" t="s">
        <v>1031</v>
      </c>
      <c r="B433" s="0" t="s">
        <v>64</v>
      </c>
      <c r="C433" s="0" t="s">
        <v>1024</v>
      </c>
      <c r="D433" s="0" t="s">
        <v>74</v>
      </c>
      <c r="E433" s="0" t="s">
        <v>1025</v>
      </c>
      <c r="F433" s="0" t="s">
        <v>1032</v>
      </c>
      <c r="G433" s="0" t="str">
        <f aca="false">LEFT(SUBSTITUTE(A433," ",""),2)</f>
        <v>SK</v>
      </c>
      <c r="H433" s="0" t="str">
        <f aca="false">RIGHT(SUBSTITUTE(A433," ",""),LEN(SUBSTITUTE(A433," ",""))-2)</f>
        <v>000003600203</v>
      </c>
      <c r="I433" s="12" t="n">
        <v>505700033</v>
      </c>
      <c r="J433" s="1" t="str">
        <f aca="false">RIGHT(SUBSTITUTE(A433," ",""),4)</f>
        <v>0203</v>
      </c>
      <c r="K433" s="13" t="n">
        <f aca="false">DATE(VALUE(RIGHT(C433,4)), VALUE(MID(C433,4,2)), VALUE(LEFT(C433,2)))</f>
        <v>44212</v>
      </c>
      <c r="L433" s="0" t="n">
        <f aca="false">_xlfn.SWITCH(LOWER(B433),  "bahnica", 1,  "baran", 2,  "jahnička", 3,  "baránok", 4,  "")</f>
        <v>1</v>
      </c>
      <c r="N433" s="0" t="s">
        <v>68</v>
      </c>
      <c r="O433" s="0" t="str">
        <f aca="false">IF(RIGHT(TRIM(D433),3)="100", LEFT(TRIM(D433),LEN(TRIM(D433))-3) &amp; "      00", "----")</f>
        <v>SD      00</v>
      </c>
      <c r="P433" s="0" t="n">
        <v>1</v>
      </c>
      <c r="S433" s="0" t="str">
        <f aca="false">IF(TRIM(E433)="","",SUBSTITUTE(E433," ",""))</f>
        <v>SK000003317988</v>
      </c>
      <c r="V433" s="0" t="str">
        <f aca="false">IF(TRIM(F433)="","",SUBSTITUTE(F433," ",""))</f>
        <v>SK000002362616</v>
      </c>
      <c r="W433" s="0" t="n">
        <v>1</v>
      </c>
    </row>
    <row r="434" customFormat="false" ht="13" hidden="false" customHeight="false" outlineLevel="0" collapsed="false">
      <c r="A434" s="0" t="s">
        <v>1033</v>
      </c>
      <c r="B434" s="0" t="s">
        <v>64</v>
      </c>
      <c r="C434" s="0" t="s">
        <v>1034</v>
      </c>
      <c r="D434" s="0" t="s">
        <v>74</v>
      </c>
      <c r="E434" s="0" t="s">
        <v>1029</v>
      </c>
      <c r="F434" s="0" t="s">
        <v>589</v>
      </c>
      <c r="G434" s="0" t="str">
        <f aca="false">LEFT(SUBSTITUTE(A434," ",""),2)</f>
        <v>SK</v>
      </c>
      <c r="H434" s="0" t="str">
        <f aca="false">RIGHT(SUBSTITUTE(A434," ",""),LEN(SUBSTITUTE(A434," ",""))-2)</f>
        <v>000003600204</v>
      </c>
      <c r="I434" s="12" t="n">
        <v>505700033</v>
      </c>
      <c r="J434" s="1" t="str">
        <f aca="false">RIGHT(SUBSTITUTE(A434," ",""),4)</f>
        <v>0204</v>
      </c>
      <c r="K434" s="13" t="n">
        <f aca="false">DATE(VALUE(RIGHT(C434,4)), VALUE(MID(C434,4,2)), VALUE(LEFT(C434,2)))</f>
        <v>44201</v>
      </c>
      <c r="L434" s="0" t="n">
        <f aca="false">_xlfn.SWITCH(LOWER(B434),  "bahnica", 1,  "baran", 2,  "jahnička", 3,  "baránok", 4,  "")</f>
        <v>1</v>
      </c>
      <c r="N434" s="0" t="s">
        <v>68</v>
      </c>
      <c r="O434" s="0" t="str">
        <f aca="false">IF(RIGHT(TRIM(D434),3)="100", LEFT(TRIM(D434),LEN(TRIM(D434))-3) &amp; "      00", "----")</f>
        <v>SD      00</v>
      </c>
      <c r="P434" s="0" t="n">
        <v>1</v>
      </c>
      <c r="S434" s="0" t="str">
        <f aca="false">IF(TRIM(E434)="","",SUBSTITUTE(E434," ",""))</f>
        <v>SK000003317991</v>
      </c>
      <c r="V434" s="0" t="str">
        <f aca="false">IF(TRIM(F434)="","",SUBSTITUTE(F434," ",""))</f>
        <v>SK000003350091</v>
      </c>
      <c r="W434" s="0" t="n">
        <v>1</v>
      </c>
    </row>
    <row r="435" customFormat="false" ht="13" hidden="false" customHeight="false" outlineLevel="0" collapsed="false">
      <c r="A435" s="0" t="s">
        <v>1035</v>
      </c>
      <c r="B435" s="0" t="s">
        <v>64</v>
      </c>
      <c r="C435" s="0" t="s">
        <v>1036</v>
      </c>
      <c r="D435" s="0" t="s">
        <v>74</v>
      </c>
      <c r="E435" s="0" t="s">
        <v>520</v>
      </c>
      <c r="F435" s="0" t="s">
        <v>1037</v>
      </c>
      <c r="G435" s="0" t="str">
        <f aca="false">LEFT(SUBSTITUTE(A435," ",""),2)</f>
        <v>SK</v>
      </c>
      <c r="H435" s="0" t="str">
        <f aca="false">RIGHT(SUBSTITUTE(A435," ",""),LEN(SUBSTITUTE(A435," ",""))-2)</f>
        <v>000003600208</v>
      </c>
      <c r="I435" s="12" t="n">
        <v>505700033</v>
      </c>
      <c r="J435" s="1" t="str">
        <f aca="false">RIGHT(SUBSTITUTE(A435," ",""),4)</f>
        <v>0208</v>
      </c>
      <c r="K435" s="13" t="n">
        <f aca="false">DATE(VALUE(RIGHT(C435,4)), VALUE(MID(C435,4,2)), VALUE(LEFT(C435,2)))</f>
        <v>44210</v>
      </c>
      <c r="L435" s="0" t="n">
        <f aca="false">_xlfn.SWITCH(LOWER(B435),  "bahnica", 1,  "baran", 2,  "jahnička", 3,  "baránok", 4,  "")</f>
        <v>1</v>
      </c>
      <c r="N435" s="0" t="s">
        <v>68</v>
      </c>
      <c r="O435" s="0" t="str">
        <f aca="false">IF(RIGHT(TRIM(D435),3)="100", LEFT(TRIM(D435),LEN(TRIM(D435))-3) &amp; "      00", "----")</f>
        <v>SD      00</v>
      </c>
      <c r="P435" s="0" t="n">
        <v>1</v>
      </c>
      <c r="S435" s="0" t="str">
        <f aca="false">IF(TRIM(E435)="","",SUBSTITUTE(E435," ",""))</f>
        <v>SK000002362883</v>
      </c>
      <c r="V435" s="0" t="str">
        <f aca="false">IF(TRIM(F435)="","",SUBSTITUTE(F435," ",""))</f>
        <v>SK000002582572</v>
      </c>
      <c r="W435" s="0" t="n">
        <v>1</v>
      </c>
    </row>
    <row r="436" customFormat="false" ht="13" hidden="false" customHeight="false" outlineLevel="0" collapsed="false">
      <c r="A436" s="0" t="s">
        <v>1038</v>
      </c>
      <c r="B436" s="0" t="s">
        <v>64</v>
      </c>
      <c r="C436" s="0" t="s">
        <v>1039</v>
      </c>
      <c r="D436" s="0" t="s">
        <v>74</v>
      </c>
      <c r="E436" s="0" t="s">
        <v>1040</v>
      </c>
      <c r="F436" s="0" t="s">
        <v>770</v>
      </c>
      <c r="G436" s="0" t="str">
        <f aca="false">LEFT(SUBSTITUTE(A436," ",""),2)</f>
        <v>SK</v>
      </c>
      <c r="H436" s="0" t="str">
        <f aca="false">RIGHT(SUBSTITUTE(A436," ",""),LEN(SUBSTITUTE(A436," ",""))-2)</f>
        <v>000003600213</v>
      </c>
      <c r="I436" s="12" t="n">
        <v>505700033</v>
      </c>
      <c r="J436" s="1" t="str">
        <f aca="false">RIGHT(SUBSTITUTE(A436," ",""),4)</f>
        <v>0213</v>
      </c>
      <c r="K436" s="13" t="n">
        <f aca="false">DATE(VALUE(RIGHT(C436,4)), VALUE(MID(C436,4,2)), VALUE(LEFT(C436,2)))</f>
        <v>44214</v>
      </c>
      <c r="L436" s="0" t="n">
        <f aca="false">_xlfn.SWITCH(LOWER(B436),  "bahnica", 1,  "baran", 2,  "jahnička", 3,  "baránok", 4,  "")</f>
        <v>1</v>
      </c>
      <c r="N436" s="0" t="s">
        <v>68</v>
      </c>
      <c r="O436" s="0" t="str">
        <f aca="false">IF(RIGHT(TRIM(D436),3)="100", LEFT(TRIM(D436),LEN(TRIM(D436))-3) &amp; "      00", "----")</f>
        <v>SD      00</v>
      </c>
      <c r="P436" s="0" t="n">
        <v>1</v>
      </c>
      <c r="S436" s="0" t="str">
        <f aca="false">IF(TRIM(E436)="","",SUBSTITUTE(E436," ",""))</f>
        <v>SK000003350154</v>
      </c>
      <c r="V436" s="0" t="str">
        <f aca="false">IF(TRIM(F436)="","",SUBSTITUTE(F436," ",""))</f>
        <v>SK000003100311</v>
      </c>
      <c r="W436" s="0" t="n">
        <v>1</v>
      </c>
    </row>
    <row r="437" customFormat="false" ht="13" hidden="false" customHeight="false" outlineLevel="0" collapsed="false">
      <c r="A437" s="0" t="s">
        <v>1041</v>
      </c>
      <c r="B437" s="0" t="s">
        <v>64</v>
      </c>
      <c r="C437" s="0" t="s">
        <v>1028</v>
      </c>
      <c r="D437" s="0" t="s">
        <v>74</v>
      </c>
      <c r="E437" s="0" t="s">
        <v>757</v>
      </c>
      <c r="F437" s="0" t="s">
        <v>387</v>
      </c>
      <c r="G437" s="0" t="str">
        <f aca="false">LEFT(SUBSTITUTE(A437," ",""),2)</f>
        <v>SK</v>
      </c>
      <c r="H437" s="0" t="str">
        <f aca="false">RIGHT(SUBSTITUTE(A437," ",""),LEN(SUBSTITUTE(A437," ",""))-2)</f>
        <v>000003600215</v>
      </c>
      <c r="I437" s="12" t="n">
        <v>505700033</v>
      </c>
      <c r="J437" s="1" t="str">
        <f aca="false">RIGHT(SUBSTITUTE(A437," ",""),4)</f>
        <v>0215</v>
      </c>
      <c r="K437" s="13" t="n">
        <f aca="false">DATE(VALUE(RIGHT(C437,4)), VALUE(MID(C437,4,2)), VALUE(LEFT(C437,2)))</f>
        <v>44213</v>
      </c>
      <c r="L437" s="0" t="n">
        <f aca="false">_xlfn.SWITCH(LOWER(B437),  "bahnica", 1,  "baran", 2,  "jahnička", 3,  "baránok", 4,  "")</f>
        <v>1</v>
      </c>
      <c r="N437" s="0" t="s">
        <v>68</v>
      </c>
      <c r="O437" s="0" t="str">
        <f aca="false">IF(RIGHT(TRIM(D437),3)="100", LEFT(TRIM(D437),LEN(TRIM(D437))-3) &amp; "      00", "----")</f>
        <v>SD      00</v>
      </c>
      <c r="P437" s="0" t="n">
        <v>1</v>
      </c>
      <c r="S437" s="0" t="str">
        <f aca="false">IF(TRIM(E437)="","",SUBSTITUTE(E437," ",""))</f>
        <v>SK000002772527</v>
      </c>
      <c r="V437" s="0" t="str">
        <f aca="false">IF(TRIM(F437)="","",SUBSTITUTE(F437," ",""))</f>
        <v>SK000003188104</v>
      </c>
      <c r="W437" s="0" t="n">
        <v>1</v>
      </c>
    </row>
    <row r="438" customFormat="false" ht="13" hidden="false" customHeight="false" outlineLevel="0" collapsed="false">
      <c r="A438" s="0" t="s">
        <v>1042</v>
      </c>
      <c r="B438" s="0" t="s">
        <v>64</v>
      </c>
      <c r="C438" s="0" t="s">
        <v>1043</v>
      </c>
      <c r="D438" s="0" t="s">
        <v>74</v>
      </c>
      <c r="E438" s="0" t="s">
        <v>497</v>
      </c>
      <c r="F438" s="0" t="s">
        <v>1044</v>
      </c>
      <c r="G438" s="0" t="str">
        <f aca="false">LEFT(SUBSTITUTE(A438," ",""),2)</f>
        <v>SK</v>
      </c>
      <c r="H438" s="0" t="str">
        <f aca="false">RIGHT(SUBSTITUTE(A438," ",""),LEN(SUBSTITUTE(A438," ",""))-2)</f>
        <v>000003600216</v>
      </c>
      <c r="I438" s="12" t="n">
        <v>505700033</v>
      </c>
      <c r="J438" s="1" t="str">
        <f aca="false">RIGHT(SUBSTITUTE(A438," ",""),4)</f>
        <v>0216</v>
      </c>
      <c r="K438" s="13" t="n">
        <f aca="false">DATE(VALUE(RIGHT(C438,4)), VALUE(MID(C438,4,2)), VALUE(LEFT(C438,2)))</f>
        <v>44215</v>
      </c>
      <c r="L438" s="0" t="n">
        <f aca="false">_xlfn.SWITCH(LOWER(B438),  "bahnica", 1,  "baran", 2,  "jahnička", 3,  "baránok", 4,  "")</f>
        <v>1</v>
      </c>
      <c r="N438" s="0" t="s">
        <v>68</v>
      </c>
      <c r="O438" s="0" t="str">
        <f aca="false">IF(RIGHT(TRIM(D438),3)="100", LEFT(TRIM(D438),LEN(TRIM(D438))-3) &amp; "      00", "----")</f>
        <v>SD      00</v>
      </c>
      <c r="P438" s="0" t="n">
        <v>1</v>
      </c>
      <c r="S438" s="0" t="str">
        <f aca="false">IF(TRIM(E438)="","",SUBSTITUTE(E438," ",""))</f>
        <v>SK000003030782</v>
      </c>
      <c r="V438" s="0" t="str">
        <f aca="false">IF(TRIM(F438)="","",SUBSTITUTE(F438," ",""))</f>
        <v>SK000003100302</v>
      </c>
      <c r="W438" s="0" t="n">
        <v>1</v>
      </c>
    </row>
    <row r="439" customFormat="false" ht="13" hidden="false" customHeight="false" outlineLevel="0" collapsed="false">
      <c r="A439" s="0" t="s">
        <v>1045</v>
      </c>
      <c r="B439" s="0" t="s">
        <v>64</v>
      </c>
      <c r="C439" s="0" t="s">
        <v>1046</v>
      </c>
      <c r="D439" s="0" t="s">
        <v>74</v>
      </c>
      <c r="E439" s="0" t="s">
        <v>1047</v>
      </c>
      <c r="F439" s="0" t="s">
        <v>1048</v>
      </c>
      <c r="G439" s="0" t="str">
        <f aca="false">LEFT(SUBSTITUTE(A439," ",""),2)</f>
        <v>SK</v>
      </c>
      <c r="H439" s="0" t="str">
        <f aca="false">RIGHT(SUBSTITUTE(A439," ",""),LEN(SUBSTITUTE(A439," ",""))-2)</f>
        <v>000003600219</v>
      </c>
      <c r="I439" s="12" t="n">
        <v>505700033</v>
      </c>
      <c r="J439" s="1" t="str">
        <f aca="false">RIGHT(SUBSTITUTE(A439," ",""),4)</f>
        <v>0219</v>
      </c>
      <c r="K439" s="13" t="n">
        <f aca="false">DATE(VALUE(RIGHT(C439,4)), VALUE(MID(C439,4,2)), VALUE(LEFT(C439,2)))</f>
        <v>44217</v>
      </c>
      <c r="L439" s="0" t="n">
        <f aca="false">_xlfn.SWITCH(LOWER(B439),  "bahnica", 1,  "baran", 2,  "jahnička", 3,  "baránok", 4,  "")</f>
        <v>1</v>
      </c>
      <c r="N439" s="0" t="s">
        <v>68</v>
      </c>
      <c r="O439" s="0" t="str">
        <f aca="false">IF(RIGHT(TRIM(D439),3)="100", LEFT(TRIM(D439),LEN(TRIM(D439))-3) &amp; "      00", "----")</f>
        <v>SD      00</v>
      </c>
      <c r="P439" s="0" t="n">
        <v>1</v>
      </c>
      <c r="S439" s="0" t="str">
        <f aca="false">IF(TRIM(E439)="","",SUBSTITUTE(E439," ",""))</f>
        <v>SK000003377991</v>
      </c>
      <c r="V439" s="0" t="str">
        <f aca="false">IF(TRIM(F439)="","",SUBSTITUTE(F439," ",""))</f>
        <v>SK000002429134</v>
      </c>
      <c r="W439" s="0" t="n">
        <v>1</v>
      </c>
    </row>
    <row r="440" customFormat="false" ht="13" hidden="false" customHeight="false" outlineLevel="0" collapsed="false">
      <c r="A440" s="0" t="s">
        <v>1049</v>
      </c>
      <c r="B440" s="0" t="s">
        <v>64</v>
      </c>
      <c r="C440" s="0" t="s">
        <v>1050</v>
      </c>
      <c r="D440" s="0" t="s">
        <v>74</v>
      </c>
      <c r="E440" s="0" t="s">
        <v>1025</v>
      </c>
      <c r="F440" s="0" t="s">
        <v>1051</v>
      </c>
      <c r="G440" s="0" t="str">
        <f aca="false">LEFT(SUBSTITUTE(A440," ",""),2)</f>
        <v>SK</v>
      </c>
      <c r="H440" s="0" t="str">
        <f aca="false">RIGHT(SUBSTITUTE(A440," ",""),LEN(SUBSTITUTE(A440," ",""))-2)</f>
        <v>000003600222</v>
      </c>
      <c r="I440" s="12" t="n">
        <v>505700033</v>
      </c>
      <c r="J440" s="1" t="str">
        <f aca="false">RIGHT(SUBSTITUTE(A440," ",""),4)</f>
        <v>0222</v>
      </c>
      <c r="K440" s="13" t="n">
        <f aca="false">DATE(VALUE(RIGHT(C440,4)), VALUE(MID(C440,4,2)), VALUE(LEFT(C440,2)))</f>
        <v>44200</v>
      </c>
      <c r="L440" s="0" t="n">
        <f aca="false">_xlfn.SWITCH(LOWER(B440),  "bahnica", 1,  "baran", 2,  "jahnička", 3,  "baránok", 4,  "")</f>
        <v>1</v>
      </c>
      <c r="N440" s="0" t="s">
        <v>68</v>
      </c>
      <c r="O440" s="0" t="str">
        <f aca="false">IF(RIGHT(TRIM(D440),3)="100", LEFT(TRIM(D440),LEN(TRIM(D440))-3) &amp; "      00", "----")</f>
        <v>SD      00</v>
      </c>
      <c r="P440" s="0" t="n">
        <v>1</v>
      </c>
      <c r="S440" s="0" t="str">
        <f aca="false">IF(TRIM(E440)="","",SUBSTITUTE(E440," ",""))</f>
        <v>SK000003317988</v>
      </c>
      <c r="V440" s="0" t="str">
        <f aca="false">IF(TRIM(F440)="","",SUBSTITUTE(F440," ",""))</f>
        <v>SK000002582561</v>
      </c>
      <c r="W440" s="0" t="n">
        <v>1</v>
      </c>
    </row>
    <row r="441" customFormat="false" ht="13" hidden="false" customHeight="false" outlineLevel="0" collapsed="false">
      <c r="A441" s="0" t="s">
        <v>1052</v>
      </c>
      <c r="B441" s="0" t="s">
        <v>64</v>
      </c>
      <c r="C441" s="0" t="s">
        <v>1046</v>
      </c>
      <c r="D441" s="0" t="s">
        <v>74</v>
      </c>
      <c r="E441" s="0" t="s">
        <v>1025</v>
      </c>
      <c r="F441" s="0" t="s">
        <v>314</v>
      </c>
      <c r="G441" s="0" t="str">
        <f aca="false">LEFT(SUBSTITUTE(A441," ",""),2)</f>
        <v>SK</v>
      </c>
      <c r="H441" s="0" t="str">
        <f aca="false">RIGHT(SUBSTITUTE(A441," ",""),LEN(SUBSTITUTE(A441," ",""))-2)</f>
        <v>000003600224</v>
      </c>
      <c r="I441" s="12" t="n">
        <v>505700033</v>
      </c>
      <c r="J441" s="1" t="str">
        <f aca="false">RIGHT(SUBSTITUTE(A441," ",""),4)</f>
        <v>0224</v>
      </c>
      <c r="K441" s="13" t="n">
        <f aca="false">DATE(VALUE(RIGHT(C441,4)), VALUE(MID(C441,4,2)), VALUE(LEFT(C441,2)))</f>
        <v>44217</v>
      </c>
      <c r="L441" s="0" t="n">
        <f aca="false">_xlfn.SWITCH(LOWER(B441),  "bahnica", 1,  "baran", 2,  "jahnička", 3,  "baránok", 4,  "")</f>
        <v>1</v>
      </c>
      <c r="N441" s="0" t="s">
        <v>68</v>
      </c>
      <c r="O441" s="0" t="str">
        <f aca="false">IF(RIGHT(TRIM(D441),3)="100", LEFT(TRIM(D441),LEN(TRIM(D441))-3) &amp; "      00", "----")</f>
        <v>SD      00</v>
      </c>
      <c r="P441" s="0" t="n">
        <v>1</v>
      </c>
      <c r="S441" s="0" t="str">
        <f aca="false">IF(TRIM(E441)="","",SUBSTITUTE(E441," ",""))</f>
        <v>SK000003317988</v>
      </c>
      <c r="V441" s="0" t="str">
        <f aca="false">IF(TRIM(F441)="","",SUBSTITUTE(F441," ",""))</f>
        <v>SK000002582506</v>
      </c>
      <c r="W441" s="0" t="n">
        <v>1</v>
      </c>
    </row>
    <row r="442" customFormat="false" ht="13" hidden="false" customHeight="false" outlineLevel="0" collapsed="false">
      <c r="A442" s="0" t="s">
        <v>1053</v>
      </c>
      <c r="B442" s="0" t="s">
        <v>64</v>
      </c>
      <c r="C442" s="0" t="s">
        <v>1028</v>
      </c>
      <c r="D442" s="0" t="s">
        <v>74</v>
      </c>
      <c r="E442" s="0" t="s">
        <v>516</v>
      </c>
      <c r="F442" s="0" t="s">
        <v>536</v>
      </c>
      <c r="G442" s="0" t="str">
        <f aca="false">LEFT(SUBSTITUTE(A442," ",""),2)</f>
        <v>SK</v>
      </c>
      <c r="H442" s="0" t="str">
        <f aca="false">RIGHT(SUBSTITUTE(A442," ",""),LEN(SUBSTITUTE(A442," ",""))-2)</f>
        <v>000003600225</v>
      </c>
      <c r="I442" s="12" t="n">
        <v>505700033</v>
      </c>
      <c r="J442" s="1" t="str">
        <f aca="false">RIGHT(SUBSTITUTE(A442," ",""),4)</f>
        <v>0225</v>
      </c>
      <c r="K442" s="13" t="n">
        <f aca="false">DATE(VALUE(RIGHT(C442,4)), VALUE(MID(C442,4,2)), VALUE(LEFT(C442,2)))</f>
        <v>44213</v>
      </c>
      <c r="L442" s="0" t="n">
        <f aca="false">_xlfn.SWITCH(LOWER(B442),  "bahnica", 1,  "baran", 2,  "jahnička", 3,  "baránok", 4,  "")</f>
        <v>1</v>
      </c>
      <c r="N442" s="0" t="s">
        <v>68</v>
      </c>
      <c r="O442" s="0" t="str">
        <f aca="false">IF(RIGHT(TRIM(D442),3)="100", LEFT(TRIM(D442),LEN(TRIM(D442))-3) &amp; "      00", "----")</f>
        <v>SD      00</v>
      </c>
      <c r="P442" s="0" t="n">
        <v>1</v>
      </c>
      <c r="S442" s="0" t="str">
        <f aca="false">IF(TRIM(E442)="","",SUBSTITUTE(E442," ",""))</f>
        <v>SK000002947908</v>
      </c>
      <c r="V442" s="0" t="str">
        <f aca="false">IF(TRIM(F442)="","",SUBSTITUTE(F442," ",""))</f>
        <v>SK000002582522</v>
      </c>
      <c r="W442" s="0" t="n">
        <v>1</v>
      </c>
    </row>
    <row r="443" customFormat="false" ht="13" hidden="false" customHeight="false" outlineLevel="0" collapsed="false">
      <c r="A443" s="0" t="s">
        <v>1054</v>
      </c>
      <c r="B443" s="0" t="s">
        <v>64</v>
      </c>
      <c r="C443" s="0" t="s">
        <v>1055</v>
      </c>
      <c r="D443" s="0" t="s">
        <v>74</v>
      </c>
      <c r="E443" s="0" t="s">
        <v>1025</v>
      </c>
      <c r="F443" s="0" t="s">
        <v>1056</v>
      </c>
      <c r="G443" s="0" t="str">
        <f aca="false">LEFT(SUBSTITUTE(A443," ",""),2)</f>
        <v>SK</v>
      </c>
      <c r="H443" s="0" t="str">
        <f aca="false">RIGHT(SUBSTITUTE(A443," ",""),LEN(SUBSTITUTE(A443," ",""))-2)</f>
        <v>000003600226</v>
      </c>
      <c r="I443" s="12" t="n">
        <v>505700033</v>
      </c>
      <c r="J443" s="1" t="str">
        <f aca="false">RIGHT(SUBSTITUTE(A443," ",""),4)</f>
        <v>0226</v>
      </c>
      <c r="K443" s="13" t="n">
        <f aca="false">DATE(VALUE(RIGHT(C443,4)), VALUE(MID(C443,4,2)), VALUE(LEFT(C443,2)))</f>
        <v>44216</v>
      </c>
      <c r="L443" s="0" t="n">
        <f aca="false">_xlfn.SWITCH(LOWER(B443),  "bahnica", 1,  "baran", 2,  "jahnička", 3,  "baránok", 4,  "")</f>
        <v>1</v>
      </c>
      <c r="N443" s="0" t="s">
        <v>68</v>
      </c>
      <c r="O443" s="0" t="str">
        <f aca="false">IF(RIGHT(TRIM(D443),3)="100", LEFT(TRIM(D443),LEN(TRIM(D443))-3) &amp; "      00", "----")</f>
        <v>SD      00</v>
      </c>
      <c r="P443" s="0" t="n">
        <v>1</v>
      </c>
      <c r="S443" s="0" t="str">
        <f aca="false">IF(TRIM(E443)="","",SUBSTITUTE(E443," ",""))</f>
        <v>SK000003317988</v>
      </c>
      <c r="V443" s="0" t="str">
        <f aca="false">IF(TRIM(F443)="","",SUBSTITUTE(F443," ",""))</f>
        <v>SK000002362682</v>
      </c>
      <c r="W443" s="0" t="n">
        <v>1</v>
      </c>
    </row>
    <row r="444" customFormat="false" ht="13" hidden="false" customHeight="false" outlineLevel="0" collapsed="false">
      <c r="A444" s="0" t="s">
        <v>1057</v>
      </c>
      <c r="B444" s="0" t="s">
        <v>64</v>
      </c>
      <c r="C444" s="0" t="s">
        <v>1058</v>
      </c>
      <c r="D444" s="0" t="s">
        <v>74</v>
      </c>
      <c r="E444" s="0" t="s">
        <v>530</v>
      </c>
      <c r="F444" s="0" t="s">
        <v>1059</v>
      </c>
      <c r="G444" s="0" t="str">
        <f aca="false">LEFT(SUBSTITUTE(A444," ",""),2)</f>
        <v>SK</v>
      </c>
      <c r="H444" s="0" t="str">
        <f aca="false">RIGHT(SUBSTITUTE(A444," ",""),LEN(SUBSTITUTE(A444," ",""))-2)</f>
        <v>000003600227</v>
      </c>
      <c r="I444" s="12" t="n">
        <v>505700033</v>
      </c>
      <c r="J444" s="1" t="str">
        <f aca="false">RIGHT(SUBSTITUTE(A444," ",""),4)</f>
        <v>0227</v>
      </c>
      <c r="K444" s="13" t="n">
        <f aca="false">DATE(VALUE(RIGHT(C444,4)), VALUE(MID(C444,4,2)), VALUE(LEFT(C444,2)))</f>
        <v>44227</v>
      </c>
      <c r="L444" s="0" t="n">
        <f aca="false">_xlfn.SWITCH(LOWER(B444),  "bahnica", 1,  "baran", 2,  "jahnička", 3,  "baránok", 4,  "")</f>
        <v>1</v>
      </c>
      <c r="N444" s="0" t="s">
        <v>68</v>
      </c>
      <c r="O444" s="0" t="str">
        <f aca="false">IF(RIGHT(TRIM(D444),3)="100", LEFT(TRIM(D444),LEN(TRIM(D444))-3) &amp; "      00", "----")</f>
        <v>SD      00</v>
      </c>
      <c r="P444" s="0" t="n">
        <v>1</v>
      </c>
      <c r="S444" s="0" t="str">
        <f aca="false">IF(TRIM(E444)="","",SUBSTITUTE(E444," ",""))</f>
        <v>SK000002347805</v>
      </c>
      <c r="V444" s="0" t="str">
        <f aca="false">IF(TRIM(F444)="","",SUBSTITUTE(F444," ",""))</f>
        <v>SK000002242578</v>
      </c>
      <c r="W444" s="0" t="n">
        <v>1</v>
      </c>
    </row>
    <row r="445" customFormat="false" ht="13" hidden="false" customHeight="false" outlineLevel="0" collapsed="false">
      <c r="A445" s="0" t="s">
        <v>1060</v>
      </c>
      <c r="B445" s="0" t="s">
        <v>64</v>
      </c>
      <c r="C445" s="0" t="s">
        <v>1043</v>
      </c>
      <c r="D445" s="0" t="s">
        <v>74</v>
      </c>
      <c r="E445" s="0" t="s">
        <v>1025</v>
      </c>
      <c r="F445" s="0" t="s">
        <v>227</v>
      </c>
      <c r="G445" s="0" t="str">
        <f aca="false">LEFT(SUBSTITUTE(A445," ",""),2)</f>
        <v>SK</v>
      </c>
      <c r="H445" s="0" t="str">
        <f aca="false">RIGHT(SUBSTITUTE(A445," ",""),LEN(SUBSTITUTE(A445," ",""))-2)</f>
        <v>000003600228</v>
      </c>
      <c r="I445" s="12" t="n">
        <v>505700033</v>
      </c>
      <c r="J445" s="1" t="str">
        <f aca="false">RIGHT(SUBSTITUTE(A445," ",""),4)</f>
        <v>0228</v>
      </c>
      <c r="K445" s="13" t="n">
        <f aca="false">DATE(VALUE(RIGHT(C445,4)), VALUE(MID(C445,4,2)), VALUE(LEFT(C445,2)))</f>
        <v>44215</v>
      </c>
      <c r="L445" s="0" t="n">
        <f aca="false">_xlfn.SWITCH(LOWER(B445),  "bahnica", 1,  "baran", 2,  "jahnička", 3,  "baránok", 4,  "")</f>
        <v>1</v>
      </c>
      <c r="N445" s="0" t="s">
        <v>68</v>
      </c>
      <c r="O445" s="0" t="str">
        <f aca="false">IF(RIGHT(TRIM(D445),3)="100", LEFT(TRIM(D445),LEN(TRIM(D445))-3) &amp; "      00", "----")</f>
        <v>SD      00</v>
      </c>
      <c r="P445" s="0" t="n">
        <v>1</v>
      </c>
      <c r="S445" s="0" t="str">
        <f aca="false">IF(TRIM(E445)="","",SUBSTITUTE(E445," ",""))</f>
        <v>SK000003317988</v>
      </c>
      <c r="V445" s="0" t="str">
        <f aca="false">IF(TRIM(F445)="","",SUBSTITUTE(F445," ",""))</f>
        <v>SK000002582552</v>
      </c>
      <c r="W445" s="0" t="n">
        <v>1</v>
      </c>
    </row>
    <row r="446" customFormat="false" ht="13" hidden="false" customHeight="false" outlineLevel="0" collapsed="false">
      <c r="A446" s="0" t="s">
        <v>1061</v>
      </c>
      <c r="B446" s="0" t="s">
        <v>64</v>
      </c>
      <c r="C446" s="0" t="s">
        <v>1046</v>
      </c>
      <c r="D446" s="0" t="s">
        <v>74</v>
      </c>
      <c r="E446" s="0" t="s">
        <v>1025</v>
      </c>
      <c r="F446" s="0" t="s">
        <v>1062</v>
      </c>
      <c r="G446" s="0" t="str">
        <f aca="false">LEFT(SUBSTITUTE(A446," ",""),2)</f>
        <v>SK</v>
      </c>
      <c r="H446" s="0" t="str">
        <f aca="false">RIGHT(SUBSTITUTE(A446," ",""),LEN(SUBSTITUTE(A446," ",""))-2)</f>
        <v>000003600229</v>
      </c>
      <c r="I446" s="12" t="n">
        <v>505700033</v>
      </c>
      <c r="J446" s="1" t="str">
        <f aca="false">RIGHT(SUBSTITUTE(A446," ",""),4)</f>
        <v>0229</v>
      </c>
      <c r="K446" s="13" t="n">
        <f aca="false">DATE(VALUE(RIGHT(C446,4)), VALUE(MID(C446,4,2)), VALUE(LEFT(C446,2)))</f>
        <v>44217</v>
      </c>
      <c r="L446" s="0" t="n">
        <f aca="false">_xlfn.SWITCH(LOWER(B446),  "bahnica", 1,  "baran", 2,  "jahnička", 3,  "baránok", 4,  "")</f>
        <v>1</v>
      </c>
      <c r="N446" s="0" t="s">
        <v>68</v>
      </c>
      <c r="O446" s="0" t="str">
        <f aca="false">IF(RIGHT(TRIM(D446),3)="100", LEFT(TRIM(D446),LEN(TRIM(D446))-3) &amp; "      00", "----")</f>
        <v>SD      00</v>
      </c>
      <c r="P446" s="0" t="n">
        <v>1</v>
      </c>
      <c r="S446" s="0" t="str">
        <f aca="false">IF(TRIM(E446)="","",SUBSTITUTE(E446," ",""))</f>
        <v>SK000003317988</v>
      </c>
      <c r="V446" s="0" t="str">
        <f aca="false">IF(TRIM(F446)="","",SUBSTITUTE(F446," ",""))</f>
        <v>SK000002582586</v>
      </c>
      <c r="W446" s="0" t="n">
        <v>1</v>
      </c>
    </row>
    <row r="447" customFormat="false" ht="13" hidden="false" customHeight="false" outlineLevel="0" collapsed="false">
      <c r="A447" s="0" t="s">
        <v>1063</v>
      </c>
      <c r="B447" s="0" t="s">
        <v>64</v>
      </c>
      <c r="C447" s="0" t="s">
        <v>1064</v>
      </c>
      <c r="D447" s="0" t="s">
        <v>74</v>
      </c>
      <c r="E447" s="0" t="s">
        <v>520</v>
      </c>
      <c r="F447" s="0" t="s">
        <v>1065</v>
      </c>
      <c r="G447" s="0" t="str">
        <f aca="false">LEFT(SUBSTITUTE(A447," ",""),2)</f>
        <v>SK</v>
      </c>
      <c r="H447" s="0" t="str">
        <f aca="false">RIGHT(SUBSTITUTE(A447," ",""),LEN(SUBSTITUTE(A447," ",""))-2)</f>
        <v>000003600230</v>
      </c>
      <c r="I447" s="12" t="n">
        <v>505700033</v>
      </c>
      <c r="J447" s="1" t="str">
        <f aca="false">RIGHT(SUBSTITUTE(A447," ",""),4)</f>
        <v>0230</v>
      </c>
      <c r="K447" s="13" t="n">
        <f aca="false">DATE(VALUE(RIGHT(C447,4)), VALUE(MID(C447,4,2)), VALUE(LEFT(C447,2)))</f>
        <v>44208</v>
      </c>
      <c r="L447" s="0" t="n">
        <f aca="false">_xlfn.SWITCH(LOWER(B447),  "bahnica", 1,  "baran", 2,  "jahnička", 3,  "baránok", 4,  "")</f>
        <v>1</v>
      </c>
      <c r="N447" s="0" t="s">
        <v>68</v>
      </c>
      <c r="O447" s="0" t="str">
        <f aca="false">IF(RIGHT(TRIM(D447),3)="100", LEFT(TRIM(D447),LEN(TRIM(D447))-3) &amp; "      00", "----")</f>
        <v>SD      00</v>
      </c>
      <c r="P447" s="0" t="n">
        <v>1</v>
      </c>
      <c r="S447" s="0" t="str">
        <f aca="false">IF(TRIM(E447)="","",SUBSTITUTE(E447," ",""))</f>
        <v>SK000002362883</v>
      </c>
      <c r="V447" s="0" t="str">
        <f aca="false">IF(TRIM(F447)="","",SUBSTITUTE(F447," ",""))</f>
        <v>SK000002362630</v>
      </c>
      <c r="W447" s="0" t="n">
        <v>1</v>
      </c>
    </row>
    <row r="448" customFormat="false" ht="13" hidden="false" customHeight="false" outlineLevel="0" collapsed="false">
      <c r="A448" s="0" t="s">
        <v>1066</v>
      </c>
      <c r="B448" s="0" t="s">
        <v>64</v>
      </c>
      <c r="C448" s="0" t="s">
        <v>1034</v>
      </c>
      <c r="D448" s="0" t="s">
        <v>74</v>
      </c>
      <c r="E448" s="0" t="s">
        <v>1025</v>
      </c>
      <c r="F448" s="0" t="s">
        <v>514</v>
      </c>
      <c r="G448" s="0" t="str">
        <f aca="false">LEFT(SUBSTITUTE(A448," ",""),2)</f>
        <v>SK</v>
      </c>
      <c r="H448" s="0" t="str">
        <f aca="false">RIGHT(SUBSTITUTE(A448," ",""),LEN(SUBSTITUTE(A448," ",""))-2)</f>
        <v>000003600231</v>
      </c>
      <c r="I448" s="12" t="n">
        <v>505700033</v>
      </c>
      <c r="J448" s="1" t="str">
        <f aca="false">RIGHT(SUBSTITUTE(A448," ",""),4)</f>
        <v>0231</v>
      </c>
      <c r="K448" s="13" t="n">
        <f aca="false">DATE(VALUE(RIGHT(C448,4)), VALUE(MID(C448,4,2)), VALUE(LEFT(C448,2)))</f>
        <v>44201</v>
      </c>
      <c r="L448" s="0" t="n">
        <f aca="false">_xlfn.SWITCH(LOWER(B448),  "bahnica", 1,  "baran", 2,  "jahnička", 3,  "baránok", 4,  "")</f>
        <v>1</v>
      </c>
      <c r="N448" s="0" t="s">
        <v>68</v>
      </c>
      <c r="O448" s="0" t="str">
        <f aca="false">IF(RIGHT(TRIM(D448),3)="100", LEFT(TRIM(D448),LEN(TRIM(D448))-3) &amp; "      00", "----")</f>
        <v>SD      00</v>
      </c>
      <c r="P448" s="0" t="n">
        <v>1</v>
      </c>
      <c r="S448" s="0" t="str">
        <f aca="false">IF(TRIM(E448)="","",SUBSTITUTE(E448," ",""))</f>
        <v>SK000003317988</v>
      </c>
      <c r="V448" s="0" t="str">
        <f aca="false">IF(TRIM(F448)="","",SUBSTITUTE(F448," ",""))</f>
        <v>SK000003350024</v>
      </c>
      <c r="W448" s="0" t="n">
        <v>1</v>
      </c>
    </row>
    <row r="449" customFormat="false" ht="13" hidden="false" customHeight="false" outlineLevel="0" collapsed="false">
      <c r="A449" s="0" t="s">
        <v>1067</v>
      </c>
      <c r="B449" s="0" t="s">
        <v>64</v>
      </c>
      <c r="C449" s="0" t="s">
        <v>1024</v>
      </c>
      <c r="D449" s="0" t="s">
        <v>74</v>
      </c>
      <c r="E449" s="0" t="s">
        <v>497</v>
      </c>
      <c r="F449" s="0" t="s">
        <v>318</v>
      </c>
      <c r="G449" s="0" t="str">
        <f aca="false">LEFT(SUBSTITUTE(A449," ",""),2)</f>
        <v>SK</v>
      </c>
      <c r="H449" s="0" t="str">
        <f aca="false">RIGHT(SUBSTITUTE(A449," ",""),LEN(SUBSTITUTE(A449," ",""))-2)</f>
        <v>000003600232</v>
      </c>
      <c r="I449" s="12" t="n">
        <v>505700033</v>
      </c>
      <c r="J449" s="1" t="str">
        <f aca="false">RIGHT(SUBSTITUTE(A449," ",""),4)</f>
        <v>0232</v>
      </c>
      <c r="K449" s="13" t="n">
        <f aca="false">DATE(VALUE(RIGHT(C449,4)), VALUE(MID(C449,4,2)), VALUE(LEFT(C449,2)))</f>
        <v>44212</v>
      </c>
      <c r="L449" s="0" t="n">
        <f aca="false">_xlfn.SWITCH(LOWER(B449),  "bahnica", 1,  "baran", 2,  "jahnička", 3,  "baránok", 4,  "")</f>
        <v>1</v>
      </c>
      <c r="N449" s="0" t="s">
        <v>68</v>
      </c>
      <c r="O449" s="0" t="str">
        <f aca="false">IF(RIGHT(TRIM(D449),3)="100", LEFT(TRIM(D449),LEN(TRIM(D449))-3) &amp; "      00", "----")</f>
        <v>SD      00</v>
      </c>
      <c r="P449" s="0" t="n">
        <v>1</v>
      </c>
      <c r="S449" s="0" t="str">
        <f aca="false">IF(TRIM(E449)="","",SUBSTITUTE(E449," ",""))</f>
        <v>SK000003030782</v>
      </c>
      <c r="V449" s="0" t="str">
        <f aca="false">IF(TRIM(F449)="","",SUBSTITUTE(F449," ",""))</f>
        <v>SK000003188014</v>
      </c>
      <c r="W449" s="0" t="n">
        <v>1</v>
      </c>
    </row>
    <row r="450" customFormat="false" ht="13" hidden="false" customHeight="false" outlineLevel="0" collapsed="false">
      <c r="A450" s="0" t="s">
        <v>1068</v>
      </c>
      <c r="B450" s="0" t="s">
        <v>64</v>
      </c>
      <c r="C450" s="0" t="s">
        <v>1064</v>
      </c>
      <c r="D450" s="0" t="s">
        <v>74</v>
      </c>
      <c r="E450" s="0" t="s">
        <v>757</v>
      </c>
      <c r="F450" s="0" t="s">
        <v>1069</v>
      </c>
      <c r="G450" s="0" t="str">
        <f aca="false">LEFT(SUBSTITUTE(A450," ",""),2)</f>
        <v>SK</v>
      </c>
      <c r="H450" s="0" t="str">
        <f aca="false">RIGHT(SUBSTITUTE(A450," ",""),LEN(SUBSTITUTE(A450," ",""))-2)</f>
        <v>000003600233</v>
      </c>
      <c r="I450" s="12" t="n">
        <v>505700033</v>
      </c>
      <c r="J450" s="1" t="str">
        <f aca="false">RIGHT(SUBSTITUTE(A450," ",""),4)</f>
        <v>0233</v>
      </c>
      <c r="K450" s="13" t="n">
        <f aca="false">DATE(VALUE(RIGHT(C450,4)), VALUE(MID(C450,4,2)), VALUE(LEFT(C450,2)))</f>
        <v>44208</v>
      </c>
      <c r="L450" s="0" t="n">
        <f aca="false">_xlfn.SWITCH(LOWER(B450),  "bahnica", 1,  "baran", 2,  "jahnička", 3,  "baránok", 4,  "")</f>
        <v>1</v>
      </c>
      <c r="N450" s="0" t="s">
        <v>68</v>
      </c>
      <c r="O450" s="0" t="str">
        <f aca="false">IF(RIGHT(TRIM(D450),3)="100", LEFT(TRIM(D450),LEN(TRIM(D450))-3) &amp; "      00", "----")</f>
        <v>SD      00</v>
      </c>
      <c r="P450" s="0" t="n">
        <v>1</v>
      </c>
      <c r="S450" s="0" t="str">
        <f aca="false">IF(TRIM(E450)="","",SUBSTITUTE(E450," ",""))</f>
        <v>SK000002772527</v>
      </c>
      <c r="V450" s="0" t="str">
        <f aca="false">IF(TRIM(F450)="","",SUBSTITUTE(F450," ",""))</f>
        <v>SK000003188100</v>
      </c>
      <c r="W450" s="0" t="n">
        <v>1</v>
      </c>
    </row>
    <row r="451" customFormat="false" ht="13" hidden="false" customHeight="false" outlineLevel="0" collapsed="false">
      <c r="A451" s="0" t="s">
        <v>1070</v>
      </c>
      <c r="B451" s="0" t="s">
        <v>64</v>
      </c>
      <c r="C451" s="0" t="s">
        <v>1024</v>
      </c>
      <c r="D451" s="0" t="s">
        <v>74</v>
      </c>
      <c r="E451" s="0" t="s">
        <v>497</v>
      </c>
      <c r="F451" s="0" t="s">
        <v>318</v>
      </c>
      <c r="G451" s="0" t="str">
        <f aca="false">LEFT(SUBSTITUTE(A451," ",""),2)</f>
        <v>SK</v>
      </c>
      <c r="H451" s="0" t="str">
        <f aca="false">RIGHT(SUBSTITUTE(A451," ",""),LEN(SUBSTITUTE(A451," ",""))-2)</f>
        <v>000003600234</v>
      </c>
      <c r="I451" s="12" t="n">
        <v>505700033</v>
      </c>
      <c r="J451" s="1" t="str">
        <f aca="false">RIGHT(SUBSTITUTE(A451," ",""),4)</f>
        <v>0234</v>
      </c>
      <c r="K451" s="13" t="n">
        <f aca="false">DATE(VALUE(RIGHT(C451,4)), VALUE(MID(C451,4,2)), VALUE(LEFT(C451,2)))</f>
        <v>44212</v>
      </c>
      <c r="L451" s="0" t="n">
        <f aca="false">_xlfn.SWITCH(LOWER(B451),  "bahnica", 1,  "baran", 2,  "jahnička", 3,  "baránok", 4,  "")</f>
        <v>1</v>
      </c>
      <c r="N451" s="0" t="s">
        <v>68</v>
      </c>
      <c r="O451" s="0" t="str">
        <f aca="false">IF(RIGHT(TRIM(D451),3)="100", LEFT(TRIM(D451),LEN(TRIM(D451))-3) &amp; "      00", "----")</f>
        <v>SD      00</v>
      </c>
      <c r="P451" s="0" t="n">
        <v>1</v>
      </c>
      <c r="S451" s="0" t="str">
        <f aca="false">IF(TRIM(E451)="","",SUBSTITUTE(E451," ",""))</f>
        <v>SK000003030782</v>
      </c>
      <c r="V451" s="0" t="str">
        <f aca="false">IF(TRIM(F451)="","",SUBSTITUTE(F451," ",""))</f>
        <v>SK000003188014</v>
      </c>
      <c r="W451" s="0" t="n">
        <v>1</v>
      </c>
    </row>
    <row r="452" customFormat="false" ht="13" hidden="false" customHeight="false" outlineLevel="0" collapsed="false">
      <c r="A452" s="0" t="s">
        <v>1071</v>
      </c>
      <c r="B452" s="0" t="s">
        <v>64</v>
      </c>
      <c r="C452" s="0" t="s">
        <v>1034</v>
      </c>
      <c r="D452" s="0" t="s">
        <v>74</v>
      </c>
      <c r="E452" s="0" t="s">
        <v>1029</v>
      </c>
      <c r="F452" s="0" t="s">
        <v>1072</v>
      </c>
      <c r="G452" s="0" t="str">
        <f aca="false">LEFT(SUBSTITUTE(A452," ",""),2)</f>
        <v>SK</v>
      </c>
      <c r="H452" s="0" t="str">
        <f aca="false">RIGHT(SUBSTITUTE(A452," ",""),LEN(SUBSTITUTE(A452," ",""))-2)</f>
        <v>000003600235</v>
      </c>
      <c r="I452" s="12" t="n">
        <v>505700033</v>
      </c>
      <c r="J452" s="1" t="str">
        <f aca="false">RIGHT(SUBSTITUTE(A452," ",""),4)</f>
        <v>0235</v>
      </c>
      <c r="K452" s="13" t="n">
        <f aca="false">DATE(VALUE(RIGHT(C452,4)), VALUE(MID(C452,4,2)), VALUE(LEFT(C452,2)))</f>
        <v>44201</v>
      </c>
      <c r="L452" s="0" t="n">
        <f aca="false">_xlfn.SWITCH(LOWER(B452),  "bahnica", 1,  "baran", 2,  "jahnička", 3,  "baránok", 4,  "")</f>
        <v>1</v>
      </c>
      <c r="N452" s="0" t="s">
        <v>68</v>
      </c>
      <c r="O452" s="0" t="str">
        <f aca="false">IF(RIGHT(TRIM(D452),3)="100", LEFT(TRIM(D452),LEN(TRIM(D452))-3) &amp; "      00", "----")</f>
        <v>SD      00</v>
      </c>
      <c r="P452" s="0" t="n">
        <v>1</v>
      </c>
      <c r="S452" s="0" t="str">
        <f aca="false">IF(TRIM(E452)="","",SUBSTITUTE(E452," ",""))</f>
        <v>SK000003317991</v>
      </c>
      <c r="V452" s="0" t="str">
        <f aca="false">IF(TRIM(F452)="","",SUBSTITUTE(F452," ",""))</f>
        <v>SK000003350075</v>
      </c>
      <c r="W452" s="0" t="n">
        <v>1</v>
      </c>
    </row>
    <row r="453" customFormat="false" ht="13" hidden="false" customHeight="false" outlineLevel="0" collapsed="false">
      <c r="A453" s="0" t="s">
        <v>1073</v>
      </c>
      <c r="B453" s="0" t="s">
        <v>64</v>
      </c>
      <c r="C453" s="0" t="s">
        <v>1064</v>
      </c>
      <c r="D453" s="0" t="s">
        <v>74</v>
      </c>
      <c r="E453" s="0" t="s">
        <v>1025</v>
      </c>
      <c r="F453" s="0" t="s">
        <v>1074</v>
      </c>
      <c r="G453" s="0" t="str">
        <f aca="false">LEFT(SUBSTITUTE(A453," ",""),2)</f>
        <v>SK</v>
      </c>
      <c r="H453" s="0" t="str">
        <f aca="false">RIGHT(SUBSTITUTE(A453," ",""),LEN(SUBSTITUTE(A453," ",""))-2)</f>
        <v>000003600237</v>
      </c>
      <c r="I453" s="12" t="n">
        <v>505700033</v>
      </c>
      <c r="J453" s="1" t="str">
        <f aca="false">RIGHT(SUBSTITUTE(A453," ",""),4)</f>
        <v>0237</v>
      </c>
      <c r="K453" s="13" t="n">
        <f aca="false">DATE(VALUE(RIGHT(C453,4)), VALUE(MID(C453,4,2)), VALUE(LEFT(C453,2)))</f>
        <v>44208</v>
      </c>
      <c r="L453" s="0" t="n">
        <f aca="false">_xlfn.SWITCH(LOWER(B453),  "bahnica", 1,  "baran", 2,  "jahnička", 3,  "baránok", 4,  "")</f>
        <v>1</v>
      </c>
      <c r="N453" s="0" t="s">
        <v>68</v>
      </c>
      <c r="O453" s="0" t="str">
        <f aca="false">IF(RIGHT(TRIM(D453),3)="100", LEFT(TRIM(D453),LEN(TRIM(D453))-3) &amp; "      00", "----")</f>
        <v>SD      00</v>
      </c>
      <c r="P453" s="0" t="n">
        <v>1</v>
      </c>
      <c r="S453" s="0" t="str">
        <f aca="false">IF(TRIM(E453)="","",SUBSTITUTE(E453," ",""))</f>
        <v>SK000003317988</v>
      </c>
      <c r="V453" s="0" t="str">
        <f aca="false">IF(TRIM(F453)="","",SUBSTITUTE(F453," ",""))</f>
        <v>SK000002362678</v>
      </c>
      <c r="W453" s="0" t="n">
        <v>1</v>
      </c>
    </row>
    <row r="454" customFormat="false" ht="13" hidden="false" customHeight="false" outlineLevel="0" collapsed="false">
      <c r="A454" s="0" t="s">
        <v>1075</v>
      </c>
      <c r="B454" s="0" t="s">
        <v>64</v>
      </c>
      <c r="C454" s="0" t="s">
        <v>1036</v>
      </c>
      <c r="D454" s="0" t="s">
        <v>74</v>
      </c>
      <c r="E454" s="0" t="s">
        <v>1025</v>
      </c>
      <c r="F454" s="0" t="s">
        <v>804</v>
      </c>
      <c r="G454" s="0" t="str">
        <f aca="false">LEFT(SUBSTITUTE(A454," ",""),2)</f>
        <v>SK</v>
      </c>
      <c r="H454" s="0" t="str">
        <f aca="false">RIGHT(SUBSTITUTE(A454," ",""),LEN(SUBSTITUTE(A454," ",""))-2)</f>
        <v>000003600238</v>
      </c>
      <c r="I454" s="12" t="n">
        <v>505700033</v>
      </c>
      <c r="J454" s="1" t="str">
        <f aca="false">RIGHT(SUBSTITUTE(A454," ",""),4)</f>
        <v>0238</v>
      </c>
      <c r="K454" s="13" t="n">
        <f aca="false">DATE(VALUE(RIGHT(C454,4)), VALUE(MID(C454,4,2)), VALUE(LEFT(C454,2)))</f>
        <v>44210</v>
      </c>
      <c r="L454" s="0" t="n">
        <f aca="false">_xlfn.SWITCH(LOWER(B454),  "bahnica", 1,  "baran", 2,  "jahnička", 3,  "baránok", 4,  "")</f>
        <v>1</v>
      </c>
      <c r="N454" s="0" t="s">
        <v>68</v>
      </c>
      <c r="O454" s="0" t="str">
        <f aca="false">IF(RIGHT(TRIM(D454),3)="100", LEFT(TRIM(D454),LEN(TRIM(D454))-3) &amp; "      00", "----")</f>
        <v>SD      00</v>
      </c>
      <c r="P454" s="0" t="n">
        <v>1</v>
      </c>
      <c r="S454" s="0" t="str">
        <f aca="false">IF(TRIM(E454)="","",SUBSTITUTE(E454," ",""))</f>
        <v>SK000003317988</v>
      </c>
      <c r="V454" s="0" t="str">
        <f aca="false">IF(TRIM(F454)="","",SUBSTITUTE(F454," ",""))</f>
        <v>SK000002582535</v>
      </c>
      <c r="W454" s="0" t="n">
        <v>1</v>
      </c>
    </row>
    <row r="455" customFormat="false" ht="13" hidden="false" customHeight="false" outlineLevel="0" collapsed="false">
      <c r="A455" s="0" t="s">
        <v>1076</v>
      </c>
      <c r="B455" s="0" t="s">
        <v>64</v>
      </c>
      <c r="C455" s="0" t="s">
        <v>1043</v>
      </c>
      <c r="D455" s="0" t="s">
        <v>74</v>
      </c>
      <c r="E455" s="0" t="s">
        <v>1025</v>
      </c>
      <c r="F455" s="0" t="s">
        <v>227</v>
      </c>
      <c r="G455" s="0" t="str">
        <f aca="false">LEFT(SUBSTITUTE(A455," ",""),2)</f>
        <v>SK</v>
      </c>
      <c r="H455" s="0" t="str">
        <f aca="false">RIGHT(SUBSTITUTE(A455," ",""),LEN(SUBSTITUTE(A455," ",""))-2)</f>
        <v>000003600239</v>
      </c>
      <c r="I455" s="12" t="n">
        <v>505700033</v>
      </c>
      <c r="J455" s="1" t="str">
        <f aca="false">RIGHT(SUBSTITUTE(A455," ",""),4)</f>
        <v>0239</v>
      </c>
      <c r="K455" s="13" t="n">
        <f aca="false">DATE(VALUE(RIGHT(C455,4)), VALUE(MID(C455,4,2)), VALUE(LEFT(C455,2)))</f>
        <v>44215</v>
      </c>
      <c r="L455" s="0" t="n">
        <f aca="false">_xlfn.SWITCH(LOWER(B455),  "bahnica", 1,  "baran", 2,  "jahnička", 3,  "baránok", 4,  "")</f>
        <v>1</v>
      </c>
      <c r="N455" s="0" t="s">
        <v>68</v>
      </c>
      <c r="O455" s="0" t="str">
        <f aca="false">IF(RIGHT(TRIM(D455),3)="100", LEFT(TRIM(D455),LEN(TRIM(D455))-3) &amp; "      00", "----")</f>
        <v>SD      00</v>
      </c>
      <c r="P455" s="0" t="n">
        <v>1</v>
      </c>
      <c r="S455" s="0" t="str">
        <f aca="false">IF(TRIM(E455)="","",SUBSTITUTE(E455," ",""))</f>
        <v>SK000003317988</v>
      </c>
      <c r="V455" s="0" t="str">
        <f aca="false">IF(TRIM(F455)="","",SUBSTITUTE(F455," ",""))</f>
        <v>SK000002582552</v>
      </c>
      <c r="W455" s="0" t="n">
        <v>1</v>
      </c>
    </row>
    <row r="456" customFormat="false" ht="13" hidden="false" customHeight="false" outlineLevel="0" collapsed="false">
      <c r="A456" s="0" t="s">
        <v>1077</v>
      </c>
      <c r="B456" s="0" t="s">
        <v>64</v>
      </c>
      <c r="C456" s="0" t="s">
        <v>1036</v>
      </c>
      <c r="D456" s="0" t="s">
        <v>74</v>
      </c>
      <c r="E456" s="0" t="s">
        <v>757</v>
      </c>
      <c r="F456" s="0" t="s">
        <v>375</v>
      </c>
      <c r="G456" s="0" t="str">
        <f aca="false">LEFT(SUBSTITUTE(A456," ",""),2)</f>
        <v>SK</v>
      </c>
      <c r="H456" s="0" t="str">
        <f aca="false">RIGHT(SUBSTITUTE(A456," ",""),LEN(SUBSTITUTE(A456," ",""))-2)</f>
        <v>000003600240</v>
      </c>
      <c r="I456" s="12" t="n">
        <v>505700033</v>
      </c>
      <c r="J456" s="1" t="str">
        <f aca="false">RIGHT(SUBSTITUTE(A456," ",""),4)</f>
        <v>0240</v>
      </c>
      <c r="K456" s="13" t="n">
        <f aca="false">DATE(VALUE(RIGHT(C456,4)), VALUE(MID(C456,4,2)), VALUE(LEFT(C456,2)))</f>
        <v>44210</v>
      </c>
      <c r="L456" s="0" t="n">
        <f aca="false">_xlfn.SWITCH(LOWER(B456),  "bahnica", 1,  "baran", 2,  "jahnička", 3,  "baránok", 4,  "")</f>
        <v>1</v>
      </c>
      <c r="N456" s="0" t="s">
        <v>68</v>
      </c>
      <c r="O456" s="0" t="str">
        <f aca="false">IF(RIGHT(TRIM(D456),3)="100", LEFT(TRIM(D456),LEN(TRIM(D456))-3) &amp; "      00", "----")</f>
        <v>SD      00</v>
      </c>
      <c r="P456" s="0" t="n">
        <v>1</v>
      </c>
      <c r="S456" s="0" t="str">
        <f aca="false">IF(TRIM(E456)="","",SUBSTITUTE(E456," ",""))</f>
        <v>SK000002772527</v>
      </c>
      <c r="V456" s="0" t="str">
        <f aca="false">IF(TRIM(F456)="","",SUBSTITUTE(F456," ",""))</f>
        <v>SK000002242574</v>
      </c>
      <c r="W456" s="0" t="n">
        <v>1</v>
      </c>
    </row>
    <row r="457" customFormat="false" ht="13" hidden="false" customHeight="false" outlineLevel="0" collapsed="false">
      <c r="A457" s="0" t="s">
        <v>1078</v>
      </c>
      <c r="B457" s="0" t="s">
        <v>64</v>
      </c>
      <c r="C457" s="0" t="s">
        <v>1079</v>
      </c>
      <c r="D457" s="0" t="s">
        <v>74</v>
      </c>
      <c r="E457" s="0" t="s">
        <v>516</v>
      </c>
      <c r="F457" s="0" t="s">
        <v>1080</v>
      </c>
      <c r="G457" s="0" t="str">
        <f aca="false">LEFT(SUBSTITUTE(A457," ",""),2)</f>
        <v>SK</v>
      </c>
      <c r="H457" s="0" t="str">
        <f aca="false">RIGHT(SUBSTITUTE(A457," ",""),LEN(SUBSTITUTE(A457," ",""))-2)</f>
        <v>000003600243</v>
      </c>
      <c r="I457" s="12" t="n">
        <v>505700033</v>
      </c>
      <c r="J457" s="1" t="str">
        <f aca="false">RIGHT(SUBSTITUTE(A457," ",""),4)</f>
        <v>0243</v>
      </c>
      <c r="K457" s="13" t="n">
        <f aca="false">DATE(VALUE(RIGHT(C457,4)), VALUE(MID(C457,4,2)), VALUE(LEFT(C457,2)))</f>
        <v>44222</v>
      </c>
      <c r="L457" s="0" t="n">
        <f aca="false">_xlfn.SWITCH(LOWER(B457),  "bahnica", 1,  "baran", 2,  "jahnička", 3,  "baránok", 4,  "")</f>
        <v>1</v>
      </c>
      <c r="N457" s="0" t="s">
        <v>68</v>
      </c>
      <c r="O457" s="0" t="str">
        <f aca="false">IF(RIGHT(TRIM(D457),3)="100", LEFT(TRIM(D457),LEN(TRIM(D457))-3) &amp; "      00", "----")</f>
        <v>SD      00</v>
      </c>
      <c r="P457" s="0" t="n">
        <v>1</v>
      </c>
      <c r="S457" s="0" t="str">
        <f aca="false">IF(TRIM(E457)="","",SUBSTITUTE(E457," ",""))</f>
        <v>SK000002947908</v>
      </c>
      <c r="V457" s="0" t="str">
        <f aca="false">IF(TRIM(F457)="","",SUBSTITUTE(F457," ",""))</f>
        <v>SK000003100380</v>
      </c>
      <c r="W457" s="0" t="n">
        <v>1</v>
      </c>
    </row>
    <row r="458" customFormat="false" ht="13" hidden="false" customHeight="false" outlineLevel="0" collapsed="false">
      <c r="A458" s="0" t="s">
        <v>1081</v>
      </c>
      <c r="B458" s="0" t="s">
        <v>64</v>
      </c>
      <c r="C458" s="0" t="s">
        <v>1082</v>
      </c>
      <c r="D458" s="0" t="s">
        <v>74</v>
      </c>
      <c r="E458" s="0" t="s">
        <v>1040</v>
      </c>
      <c r="F458" s="0" t="s">
        <v>139</v>
      </c>
      <c r="G458" s="0" t="str">
        <f aca="false">LEFT(SUBSTITUTE(A458," ",""),2)</f>
        <v>SK</v>
      </c>
      <c r="H458" s="0" t="str">
        <f aca="false">RIGHT(SUBSTITUTE(A458," ",""),LEN(SUBSTITUTE(A458," ",""))-2)</f>
        <v>000003600244</v>
      </c>
      <c r="I458" s="12" t="n">
        <v>505700033</v>
      </c>
      <c r="J458" s="1" t="str">
        <f aca="false">RIGHT(SUBSTITUTE(A458," ",""),4)</f>
        <v>0244</v>
      </c>
      <c r="K458" s="13" t="n">
        <f aca="false">DATE(VALUE(RIGHT(C458,4)), VALUE(MID(C458,4,2)), VALUE(LEFT(C458,2)))</f>
        <v>44223</v>
      </c>
      <c r="L458" s="0" t="n">
        <f aca="false">_xlfn.SWITCH(LOWER(B458),  "bahnica", 1,  "baran", 2,  "jahnička", 3,  "baránok", 4,  "")</f>
        <v>1</v>
      </c>
      <c r="N458" s="0" t="s">
        <v>68</v>
      </c>
      <c r="O458" s="0" t="str">
        <f aca="false">IF(RIGHT(TRIM(D458),3)="100", LEFT(TRIM(D458),LEN(TRIM(D458))-3) &amp; "      00", "----")</f>
        <v>SD      00</v>
      </c>
      <c r="P458" s="0" t="n">
        <v>1</v>
      </c>
      <c r="S458" s="0" t="str">
        <f aca="false">IF(TRIM(E458)="","",SUBSTITUTE(E458," ",""))</f>
        <v>SK000003350154</v>
      </c>
      <c r="V458" s="0" t="str">
        <f aca="false">IF(TRIM(F458)="","",SUBSTITUTE(F458," ",""))</f>
        <v>SK000002429128</v>
      </c>
      <c r="W458" s="0" t="n">
        <v>1</v>
      </c>
    </row>
    <row r="459" customFormat="false" ht="13" hidden="false" customHeight="false" outlineLevel="0" collapsed="false">
      <c r="A459" s="0" t="s">
        <v>1083</v>
      </c>
      <c r="B459" s="0" t="s">
        <v>64</v>
      </c>
      <c r="C459" s="0" t="s">
        <v>1084</v>
      </c>
      <c r="D459" s="0" t="s">
        <v>74</v>
      </c>
      <c r="E459" s="0" t="s">
        <v>497</v>
      </c>
      <c r="F459" s="0" t="s">
        <v>752</v>
      </c>
      <c r="G459" s="0" t="str">
        <f aca="false">LEFT(SUBSTITUTE(A459," ",""),2)</f>
        <v>SK</v>
      </c>
      <c r="H459" s="0" t="str">
        <f aca="false">RIGHT(SUBSTITUTE(A459," ",""),LEN(SUBSTITUTE(A459," ",""))-2)</f>
        <v>000003600248</v>
      </c>
      <c r="I459" s="12" t="n">
        <v>505700033</v>
      </c>
      <c r="J459" s="1" t="str">
        <f aca="false">RIGHT(SUBSTITUTE(A459," ",""),4)</f>
        <v>0248</v>
      </c>
      <c r="K459" s="13" t="n">
        <f aca="false">DATE(VALUE(RIGHT(C459,4)), VALUE(MID(C459,4,2)), VALUE(LEFT(C459,2)))</f>
        <v>44211</v>
      </c>
      <c r="L459" s="0" t="n">
        <f aca="false">_xlfn.SWITCH(LOWER(B459),  "bahnica", 1,  "baran", 2,  "jahnička", 3,  "baránok", 4,  "")</f>
        <v>1</v>
      </c>
      <c r="N459" s="0" t="s">
        <v>68</v>
      </c>
      <c r="O459" s="0" t="str">
        <f aca="false">IF(RIGHT(TRIM(D459),3)="100", LEFT(TRIM(D459),LEN(TRIM(D459))-3) &amp; "      00", "----")</f>
        <v>SD      00</v>
      </c>
      <c r="P459" s="0" t="n">
        <v>1</v>
      </c>
      <c r="S459" s="0" t="str">
        <f aca="false">IF(TRIM(E459)="","",SUBSTITUTE(E459," ",""))</f>
        <v>SK000003030782</v>
      </c>
      <c r="V459" s="0" t="str">
        <f aca="false">IF(TRIM(F459)="","",SUBSTITUTE(F459," ",""))</f>
        <v>SK000002362634</v>
      </c>
      <c r="W459" s="0" t="n">
        <v>1</v>
      </c>
    </row>
    <row r="460" customFormat="false" ht="13" hidden="false" customHeight="false" outlineLevel="0" collapsed="false">
      <c r="A460" s="0" t="s">
        <v>1085</v>
      </c>
      <c r="B460" s="0" t="s">
        <v>64</v>
      </c>
      <c r="C460" s="0" t="s">
        <v>1086</v>
      </c>
      <c r="D460" s="0" t="s">
        <v>74</v>
      </c>
      <c r="E460" s="0" t="s">
        <v>1029</v>
      </c>
      <c r="F460" s="0" t="s">
        <v>1087</v>
      </c>
      <c r="G460" s="0" t="str">
        <f aca="false">LEFT(SUBSTITUTE(A460," ",""),2)</f>
        <v>SK</v>
      </c>
      <c r="H460" s="0" t="str">
        <f aca="false">RIGHT(SUBSTITUTE(A460," ",""),LEN(SUBSTITUTE(A460," ",""))-2)</f>
        <v>000003600249</v>
      </c>
      <c r="I460" s="12" t="n">
        <v>505700033</v>
      </c>
      <c r="J460" s="1" t="str">
        <f aca="false">RIGHT(SUBSTITUTE(A460," ",""),4)</f>
        <v>0249</v>
      </c>
      <c r="K460" s="13" t="n">
        <f aca="false">DATE(VALUE(RIGHT(C460,4)), VALUE(MID(C460,4,2)), VALUE(LEFT(C460,2)))</f>
        <v>44224</v>
      </c>
      <c r="L460" s="0" t="n">
        <f aca="false">_xlfn.SWITCH(LOWER(B460),  "bahnica", 1,  "baran", 2,  "jahnička", 3,  "baránok", 4,  "")</f>
        <v>1</v>
      </c>
      <c r="N460" s="0" t="s">
        <v>68</v>
      </c>
      <c r="O460" s="0" t="str">
        <f aca="false">IF(RIGHT(TRIM(D460),3)="100", LEFT(TRIM(D460),LEN(TRIM(D460))-3) &amp; "      00", "----")</f>
        <v>SD      00</v>
      </c>
      <c r="P460" s="0" t="n">
        <v>1</v>
      </c>
      <c r="S460" s="0" t="str">
        <f aca="false">IF(TRIM(E460)="","",SUBSTITUTE(E460," ",""))</f>
        <v>SK000003317991</v>
      </c>
      <c r="V460" s="0" t="str">
        <f aca="false">IF(TRIM(F460)="","",SUBSTITUTE(F460," ",""))</f>
        <v>SK000003100342</v>
      </c>
      <c r="W460" s="0" t="n">
        <v>1</v>
      </c>
    </row>
    <row r="461" customFormat="false" ht="13" hidden="false" customHeight="false" outlineLevel="0" collapsed="false">
      <c r="A461" s="0" t="s">
        <v>1088</v>
      </c>
      <c r="B461" s="0" t="s">
        <v>64</v>
      </c>
      <c r="C461" s="0" t="s">
        <v>1058</v>
      </c>
      <c r="D461" s="0" t="s">
        <v>74</v>
      </c>
      <c r="E461" s="0" t="s">
        <v>1029</v>
      </c>
      <c r="F461" s="0" t="s">
        <v>1089</v>
      </c>
      <c r="G461" s="0" t="str">
        <f aca="false">LEFT(SUBSTITUTE(A461," ",""),2)</f>
        <v>SK</v>
      </c>
      <c r="H461" s="0" t="str">
        <f aca="false">RIGHT(SUBSTITUTE(A461," ",""),LEN(SUBSTITUTE(A461," ",""))-2)</f>
        <v>000003600251</v>
      </c>
      <c r="I461" s="12" t="n">
        <v>505700033</v>
      </c>
      <c r="J461" s="1" t="str">
        <f aca="false">RIGHT(SUBSTITUTE(A461," ",""),4)</f>
        <v>0251</v>
      </c>
      <c r="K461" s="13" t="n">
        <f aca="false">DATE(VALUE(RIGHT(C461,4)), VALUE(MID(C461,4,2)), VALUE(LEFT(C461,2)))</f>
        <v>44227</v>
      </c>
      <c r="L461" s="0" t="n">
        <f aca="false">_xlfn.SWITCH(LOWER(B461),  "bahnica", 1,  "baran", 2,  "jahnička", 3,  "baránok", 4,  "")</f>
        <v>1</v>
      </c>
      <c r="N461" s="0" t="s">
        <v>68</v>
      </c>
      <c r="O461" s="0" t="str">
        <f aca="false">IF(RIGHT(TRIM(D461),3)="100", LEFT(TRIM(D461),LEN(TRIM(D461))-3) &amp; "      00", "----")</f>
        <v>SD      00</v>
      </c>
      <c r="P461" s="0" t="n">
        <v>1</v>
      </c>
      <c r="S461" s="0" t="str">
        <f aca="false">IF(TRIM(E461)="","",SUBSTITUTE(E461," ",""))</f>
        <v>SK000003317991</v>
      </c>
      <c r="V461" s="0" t="str">
        <f aca="false">IF(TRIM(F461)="","",SUBSTITUTE(F461," ",""))</f>
        <v>SK000003100327</v>
      </c>
      <c r="W461" s="0" t="n">
        <v>1</v>
      </c>
    </row>
    <row r="462" customFormat="false" ht="13" hidden="false" customHeight="false" outlineLevel="0" collapsed="false">
      <c r="A462" s="0" t="s">
        <v>1090</v>
      </c>
      <c r="B462" s="0" t="s">
        <v>64</v>
      </c>
      <c r="C462" s="0" t="s">
        <v>1091</v>
      </c>
      <c r="D462" s="0" t="s">
        <v>74</v>
      </c>
      <c r="E462" s="0" t="s">
        <v>516</v>
      </c>
      <c r="F462" s="0" t="s">
        <v>590</v>
      </c>
      <c r="G462" s="0" t="str">
        <f aca="false">LEFT(SUBSTITUTE(A462," ",""),2)</f>
        <v>SK</v>
      </c>
      <c r="H462" s="0" t="str">
        <f aca="false">RIGHT(SUBSTITUTE(A462," ",""),LEN(SUBSTITUTE(A462," ",""))-2)</f>
        <v>000003600253</v>
      </c>
      <c r="I462" s="12" t="n">
        <v>505700033</v>
      </c>
      <c r="J462" s="1" t="str">
        <f aca="false">RIGHT(SUBSTITUTE(A462," ",""),4)</f>
        <v>0253</v>
      </c>
      <c r="K462" s="13" t="n">
        <f aca="false">DATE(VALUE(RIGHT(C462,4)), VALUE(MID(C462,4,2)), VALUE(LEFT(C462,2)))</f>
        <v>44252</v>
      </c>
      <c r="L462" s="0" t="n">
        <f aca="false">_xlfn.SWITCH(LOWER(B462),  "bahnica", 1,  "baran", 2,  "jahnička", 3,  "baránok", 4,  "")</f>
        <v>1</v>
      </c>
      <c r="N462" s="0" t="s">
        <v>68</v>
      </c>
      <c r="O462" s="0" t="str">
        <f aca="false">IF(RIGHT(TRIM(D462),3)="100", LEFT(TRIM(D462),LEN(TRIM(D462))-3) &amp; "      00", "----")</f>
        <v>SD      00</v>
      </c>
      <c r="P462" s="0" t="n">
        <v>1</v>
      </c>
      <c r="S462" s="0" t="str">
        <f aca="false">IF(TRIM(E462)="","",SUBSTITUTE(E462," ",""))</f>
        <v>SK000002947908</v>
      </c>
      <c r="V462" s="0" t="str">
        <f aca="false">IF(TRIM(F462)="","",SUBSTITUTE(F462," ",""))</f>
        <v>SK000002582580</v>
      </c>
      <c r="W462" s="0" t="n">
        <v>1</v>
      </c>
    </row>
    <row r="463" customFormat="false" ht="13" hidden="false" customHeight="false" outlineLevel="0" collapsed="false">
      <c r="A463" s="0" t="s">
        <v>1092</v>
      </c>
      <c r="B463" s="0" t="s">
        <v>64</v>
      </c>
      <c r="C463" s="0" t="s">
        <v>1093</v>
      </c>
      <c r="D463" s="0" t="s">
        <v>74</v>
      </c>
      <c r="E463" s="0" t="s">
        <v>497</v>
      </c>
      <c r="F463" s="0" t="s">
        <v>1094</v>
      </c>
      <c r="G463" s="0" t="str">
        <f aca="false">LEFT(SUBSTITUTE(A463," ",""),2)</f>
        <v>SK</v>
      </c>
      <c r="H463" s="0" t="str">
        <f aca="false">RIGHT(SUBSTITUTE(A463," ",""),LEN(SUBSTITUTE(A463," ",""))-2)</f>
        <v>000003600256</v>
      </c>
      <c r="I463" s="12" t="n">
        <v>505700033</v>
      </c>
      <c r="J463" s="1" t="str">
        <f aca="false">RIGHT(SUBSTITUTE(A463," ",""),4)</f>
        <v>0256</v>
      </c>
      <c r="K463" s="13" t="n">
        <f aca="false">DATE(VALUE(RIGHT(C463,4)), VALUE(MID(C463,4,2)), VALUE(LEFT(C463,2)))</f>
        <v>44234</v>
      </c>
      <c r="L463" s="0" t="n">
        <f aca="false">_xlfn.SWITCH(LOWER(B463),  "bahnica", 1,  "baran", 2,  "jahnička", 3,  "baránok", 4,  "")</f>
        <v>1</v>
      </c>
      <c r="N463" s="0" t="s">
        <v>68</v>
      </c>
      <c r="O463" s="0" t="str">
        <f aca="false">IF(RIGHT(TRIM(D463),3)="100", LEFT(TRIM(D463),LEN(TRIM(D463))-3) &amp; "      00", "----")</f>
        <v>SD      00</v>
      </c>
      <c r="P463" s="0" t="n">
        <v>1</v>
      </c>
      <c r="S463" s="0" t="str">
        <f aca="false">IF(TRIM(E463)="","",SUBSTITUTE(E463," ",""))</f>
        <v>SK000003030782</v>
      </c>
      <c r="V463" s="0" t="str">
        <f aca="false">IF(TRIM(F463)="","",SUBSTITUTE(F463," ",""))</f>
        <v>SK000003188052</v>
      </c>
      <c r="W463" s="0" t="n">
        <v>1</v>
      </c>
    </row>
    <row r="464" customFormat="false" ht="13" hidden="false" customHeight="false" outlineLevel="0" collapsed="false">
      <c r="A464" s="0" t="s">
        <v>1095</v>
      </c>
      <c r="B464" s="0" t="s">
        <v>64</v>
      </c>
      <c r="C464" s="0" t="s">
        <v>1096</v>
      </c>
      <c r="D464" s="0" t="s">
        <v>74</v>
      </c>
      <c r="E464" s="0" t="s">
        <v>757</v>
      </c>
      <c r="F464" s="0" t="s">
        <v>834</v>
      </c>
      <c r="G464" s="0" t="str">
        <f aca="false">LEFT(SUBSTITUTE(A464," ",""),2)</f>
        <v>SK</v>
      </c>
      <c r="H464" s="0" t="str">
        <f aca="false">RIGHT(SUBSTITUTE(A464," ",""),LEN(SUBSTITUTE(A464," ",""))-2)</f>
        <v>000003600257</v>
      </c>
      <c r="I464" s="12" t="n">
        <v>505700033</v>
      </c>
      <c r="J464" s="1" t="str">
        <f aca="false">RIGHT(SUBSTITUTE(A464," ",""),4)</f>
        <v>0257</v>
      </c>
      <c r="K464" s="13" t="n">
        <f aca="false">DATE(VALUE(RIGHT(C464,4)), VALUE(MID(C464,4,2)), VALUE(LEFT(C464,2)))</f>
        <v>44220</v>
      </c>
      <c r="L464" s="0" t="n">
        <f aca="false">_xlfn.SWITCH(LOWER(B464),  "bahnica", 1,  "baran", 2,  "jahnička", 3,  "baránok", 4,  "")</f>
        <v>1</v>
      </c>
      <c r="N464" s="0" t="s">
        <v>68</v>
      </c>
      <c r="O464" s="0" t="str">
        <f aca="false">IF(RIGHT(TRIM(D464),3)="100", LEFT(TRIM(D464),LEN(TRIM(D464))-3) &amp; "      00", "----")</f>
        <v>SD      00</v>
      </c>
      <c r="P464" s="0" t="n">
        <v>1</v>
      </c>
      <c r="S464" s="0" t="str">
        <f aca="false">IF(TRIM(E464)="","",SUBSTITUTE(E464," ",""))</f>
        <v>SK000002772527</v>
      </c>
      <c r="V464" s="0" t="str">
        <f aca="false">IF(TRIM(F464)="","",SUBSTITUTE(F464," ",""))</f>
        <v>SK000002429132</v>
      </c>
      <c r="W464" s="0" t="n">
        <v>1</v>
      </c>
    </row>
    <row r="465" customFormat="false" ht="13" hidden="false" customHeight="false" outlineLevel="0" collapsed="false">
      <c r="A465" s="0" t="s">
        <v>1097</v>
      </c>
      <c r="B465" s="0" t="s">
        <v>64</v>
      </c>
      <c r="C465" s="0" t="s">
        <v>1036</v>
      </c>
      <c r="D465" s="0" t="s">
        <v>74</v>
      </c>
      <c r="E465" s="0" t="s">
        <v>520</v>
      </c>
      <c r="F465" s="0" t="s">
        <v>1037</v>
      </c>
      <c r="G465" s="0" t="str">
        <f aca="false">LEFT(SUBSTITUTE(A465," ",""),2)</f>
        <v>SK</v>
      </c>
      <c r="H465" s="0" t="str">
        <f aca="false">RIGHT(SUBSTITUTE(A465," ",""),LEN(SUBSTITUTE(A465," ",""))-2)</f>
        <v>000003600258</v>
      </c>
      <c r="I465" s="12" t="n">
        <v>505700033</v>
      </c>
      <c r="J465" s="1" t="str">
        <f aca="false">RIGHT(SUBSTITUTE(A465," ",""),4)</f>
        <v>0258</v>
      </c>
      <c r="K465" s="13" t="n">
        <f aca="false">DATE(VALUE(RIGHT(C465,4)), VALUE(MID(C465,4,2)), VALUE(LEFT(C465,2)))</f>
        <v>44210</v>
      </c>
      <c r="L465" s="0" t="n">
        <f aca="false">_xlfn.SWITCH(LOWER(B465),  "bahnica", 1,  "baran", 2,  "jahnička", 3,  "baránok", 4,  "")</f>
        <v>1</v>
      </c>
      <c r="N465" s="0" t="s">
        <v>68</v>
      </c>
      <c r="O465" s="0" t="str">
        <f aca="false">IF(RIGHT(TRIM(D465),3)="100", LEFT(TRIM(D465),LEN(TRIM(D465))-3) &amp; "      00", "----")</f>
        <v>SD      00</v>
      </c>
      <c r="P465" s="0" t="n">
        <v>1</v>
      </c>
      <c r="S465" s="0" t="str">
        <f aca="false">IF(TRIM(E465)="","",SUBSTITUTE(E465," ",""))</f>
        <v>SK000002362883</v>
      </c>
      <c r="V465" s="0" t="str">
        <f aca="false">IF(TRIM(F465)="","",SUBSTITUTE(F465," ",""))</f>
        <v>SK000002582572</v>
      </c>
      <c r="W465" s="0" t="n">
        <v>1</v>
      </c>
    </row>
    <row r="466" customFormat="false" ht="13" hidden="false" customHeight="false" outlineLevel="0" collapsed="false">
      <c r="A466" s="0" t="s">
        <v>1098</v>
      </c>
      <c r="B466" s="0" t="s">
        <v>64</v>
      </c>
      <c r="C466" s="0" t="s">
        <v>1064</v>
      </c>
      <c r="D466" s="0" t="s">
        <v>74</v>
      </c>
      <c r="E466" s="0" t="s">
        <v>757</v>
      </c>
      <c r="F466" s="0" t="s">
        <v>90</v>
      </c>
      <c r="G466" s="0" t="str">
        <f aca="false">LEFT(SUBSTITUTE(A466," ",""),2)</f>
        <v>SK</v>
      </c>
      <c r="H466" s="0" t="str">
        <f aca="false">RIGHT(SUBSTITUTE(A466," ",""),LEN(SUBSTITUTE(A466," ",""))-2)</f>
        <v>000003600259</v>
      </c>
      <c r="I466" s="12" t="n">
        <v>505700033</v>
      </c>
      <c r="J466" s="1" t="str">
        <f aca="false">RIGHT(SUBSTITUTE(A466," ",""),4)</f>
        <v>0259</v>
      </c>
      <c r="K466" s="13" t="n">
        <f aca="false">DATE(VALUE(RIGHT(C466,4)), VALUE(MID(C466,4,2)), VALUE(LEFT(C466,2)))</f>
        <v>44208</v>
      </c>
      <c r="L466" s="0" t="n">
        <f aca="false">_xlfn.SWITCH(LOWER(B466),  "bahnica", 1,  "baran", 2,  "jahnička", 3,  "baránok", 4,  "")</f>
        <v>1</v>
      </c>
      <c r="N466" s="0" t="s">
        <v>68</v>
      </c>
      <c r="O466" s="0" t="str">
        <f aca="false">IF(RIGHT(TRIM(D466),3)="100", LEFT(TRIM(D466),LEN(TRIM(D466))-3) &amp; "      00", "----")</f>
        <v>SD      00</v>
      </c>
      <c r="P466" s="0" t="n">
        <v>1</v>
      </c>
      <c r="S466" s="0" t="str">
        <f aca="false">IF(TRIM(E466)="","",SUBSTITUTE(E466," ",""))</f>
        <v>SK000002772527</v>
      </c>
      <c r="V466" s="0" t="str">
        <f aca="false">IF(TRIM(F466)="","",SUBSTITUTE(F466," ",""))</f>
        <v>SK000002362683</v>
      </c>
      <c r="W466" s="0" t="n">
        <v>1</v>
      </c>
    </row>
    <row r="467" customFormat="false" ht="13" hidden="false" customHeight="false" outlineLevel="0" collapsed="false">
      <c r="A467" s="0" t="s">
        <v>1099</v>
      </c>
      <c r="B467" s="0" t="s">
        <v>64</v>
      </c>
      <c r="C467" s="0" t="s">
        <v>1100</v>
      </c>
      <c r="D467" s="0" t="s">
        <v>74</v>
      </c>
      <c r="E467" s="0" t="s">
        <v>1025</v>
      </c>
      <c r="F467" s="0" t="s">
        <v>1101</v>
      </c>
      <c r="G467" s="0" t="str">
        <f aca="false">LEFT(SUBSTITUTE(A467," ",""),2)</f>
        <v>SK</v>
      </c>
      <c r="H467" s="0" t="str">
        <f aca="false">RIGHT(SUBSTITUTE(A467," ",""),LEN(SUBSTITUTE(A467," ",""))-2)</f>
        <v>000003600260</v>
      </c>
      <c r="I467" s="12" t="n">
        <v>505700033</v>
      </c>
      <c r="J467" s="1" t="str">
        <f aca="false">RIGHT(SUBSTITUTE(A467," ",""),4)</f>
        <v>0260</v>
      </c>
      <c r="K467" s="13" t="n">
        <f aca="false">DATE(VALUE(RIGHT(C467,4)), VALUE(MID(C467,4,2)), VALUE(LEFT(C467,2)))</f>
        <v>44221</v>
      </c>
      <c r="L467" s="0" t="n">
        <f aca="false">_xlfn.SWITCH(LOWER(B467),  "bahnica", 1,  "baran", 2,  "jahnička", 3,  "baránok", 4,  "")</f>
        <v>1</v>
      </c>
      <c r="N467" s="0" t="s">
        <v>68</v>
      </c>
      <c r="O467" s="0" t="str">
        <f aca="false">IF(RIGHT(TRIM(D467),3)="100", LEFT(TRIM(D467),LEN(TRIM(D467))-3) &amp; "      00", "----")</f>
        <v>SD      00</v>
      </c>
      <c r="P467" s="0" t="n">
        <v>1</v>
      </c>
      <c r="S467" s="0" t="str">
        <f aca="false">IF(TRIM(E467)="","",SUBSTITUTE(E467," ",""))</f>
        <v>SK000003317988</v>
      </c>
      <c r="V467" s="0" t="str">
        <f aca="false">IF(TRIM(F467)="","",SUBSTITUTE(F467," ",""))</f>
        <v>SK000003350019</v>
      </c>
      <c r="W467" s="0" t="n">
        <v>1</v>
      </c>
    </row>
    <row r="468" customFormat="false" ht="13" hidden="false" customHeight="false" outlineLevel="0" collapsed="false">
      <c r="A468" s="0" t="s">
        <v>1102</v>
      </c>
      <c r="B468" s="0" t="s">
        <v>64</v>
      </c>
      <c r="C468" s="0" t="s">
        <v>1103</v>
      </c>
      <c r="D468" s="0" t="s">
        <v>74</v>
      </c>
      <c r="E468" s="0" t="s">
        <v>1029</v>
      </c>
      <c r="F468" s="0" t="s">
        <v>553</v>
      </c>
      <c r="G468" s="0" t="str">
        <f aca="false">LEFT(SUBSTITUTE(A468," ",""),2)</f>
        <v>SK</v>
      </c>
      <c r="H468" s="0" t="str">
        <f aca="false">RIGHT(SUBSTITUTE(A468," ",""),LEN(SUBSTITUTE(A468," ",""))-2)</f>
        <v>000003600263</v>
      </c>
      <c r="I468" s="12" t="n">
        <v>505700033</v>
      </c>
      <c r="J468" s="1" t="str">
        <f aca="false">RIGHT(SUBSTITUTE(A468," ",""),4)</f>
        <v>0263</v>
      </c>
      <c r="K468" s="13" t="n">
        <f aca="false">DATE(VALUE(RIGHT(C468,4)), VALUE(MID(C468,4,2)), VALUE(LEFT(C468,2)))</f>
        <v>44218</v>
      </c>
      <c r="L468" s="0" t="n">
        <f aca="false">_xlfn.SWITCH(LOWER(B468),  "bahnica", 1,  "baran", 2,  "jahnička", 3,  "baránok", 4,  "")</f>
        <v>1</v>
      </c>
      <c r="N468" s="0" t="s">
        <v>68</v>
      </c>
      <c r="O468" s="0" t="str">
        <f aca="false">IF(RIGHT(TRIM(D468),3)="100", LEFT(TRIM(D468),LEN(TRIM(D468))-3) &amp; "      00", "----")</f>
        <v>SD      00</v>
      </c>
      <c r="P468" s="0" t="n">
        <v>1</v>
      </c>
      <c r="S468" s="0" t="str">
        <f aca="false">IF(TRIM(E468)="","",SUBSTITUTE(E468," ",""))</f>
        <v>SK000003317991</v>
      </c>
      <c r="V468" s="0" t="str">
        <f aca="false">IF(TRIM(F468)="","",SUBSTITUTE(F468," ",""))</f>
        <v>SK000003350058</v>
      </c>
      <c r="W468" s="0" t="n">
        <v>1</v>
      </c>
    </row>
    <row r="469" customFormat="false" ht="13" hidden="false" customHeight="false" outlineLevel="0" collapsed="false">
      <c r="A469" s="0" t="s">
        <v>1104</v>
      </c>
      <c r="B469" s="0" t="s">
        <v>64</v>
      </c>
      <c r="C469" s="0" t="s">
        <v>1105</v>
      </c>
      <c r="D469" s="0" t="s">
        <v>74</v>
      </c>
      <c r="E469" s="0" t="s">
        <v>520</v>
      </c>
      <c r="F469" s="0" t="s">
        <v>580</v>
      </c>
      <c r="G469" s="0" t="str">
        <f aca="false">LEFT(SUBSTITUTE(A469," ",""),2)</f>
        <v>SK</v>
      </c>
      <c r="H469" s="0" t="str">
        <f aca="false">RIGHT(SUBSTITUTE(A469," ",""),LEN(SUBSTITUTE(A469," ",""))-2)</f>
        <v>000003600264</v>
      </c>
      <c r="I469" s="12" t="n">
        <v>505700033</v>
      </c>
      <c r="J469" s="1" t="str">
        <f aca="false">RIGHT(SUBSTITUTE(A469," ",""),4)</f>
        <v>0264</v>
      </c>
      <c r="K469" s="13" t="n">
        <f aca="false">DATE(VALUE(RIGHT(C469,4)), VALUE(MID(C469,4,2)), VALUE(LEFT(C469,2)))</f>
        <v>44229</v>
      </c>
      <c r="L469" s="0" t="n">
        <f aca="false">_xlfn.SWITCH(LOWER(B469),  "bahnica", 1,  "baran", 2,  "jahnička", 3,  "baránok", 4,  "")</f>
        <v>1</v>
      </c>
      <c r="N469" s="0" t="s">
        <v>68</v>
      </c>
      <c r="O469" s="0" t="str">
        <f aca="false">IF(RIGHT(TRIM(D469),3)="100", LEFT(TRIM(D469),LEN(TRIM(D469))-3) &amp; "      00", "----")</f>
        <v>SD      00</v>
      </c>
      <c r="P469" s="0" t="n">
        <v>1</v>
      </c>
      <c r="S469" s="0" t="str">
        <f aca="false">IF(TRIM(E469)="","",SUBSTITUTE(E469," ",""))</f>
        <v>SK000002362883</v>
      </c>
      <c r="V469" s="0" t="str">
        <f aca="false">IF(TRIM(F469)="","",SUBSTITUTE(F469," ",""))</f>
        <v>SK000002582545</v>
      </c>
      <c r="W469" s="0" t="n">
        <v>1</v>
      </c>
    </row>
    <row r="470" customFormat="false" ht="13" hidden="false" customHeight="false" outlineLevel="0" collapsed="false">
      <c r="A470" s="0" t="s">
        <v>1106</v>
      </c>
      <c r="B470" s="0" t="s">
        <v>64</v>
      </c>
      <c r="C470" s="0" t="s">
        <v>1024</v>
      </c>
      <c r="D470" s="0" t="s">
        <v>74</v>
      </c>
      <c r="E470" s="0" t="s">
        <v>1025</v>
      </c>
      <c r="F470" s="0" t="s">
        <v>259</v>
      </c>
      <c r="G470" s="0" t="str">
        <f aca="false">LEFT(SUBSTITUTE(A470," ",""),2)</f>
        <v>SK</v>
      </c>
      <c r="H470" s="0" t="str">
        <f aca="false">RIGHT(SUBSTITUTE(A470," ",""),LEN(SUBSTITUTE(A470," ",""))-2)</f>
        <v>000003600265</v>
      </c>
      <c r="I470" s="12" t="n">
        <v>505700033</v>
      </c>
      <c r="J470" s="1" t="str">
        <f aca="false">RIGHT(SUBSTITUTE(A470," ",""),4)</f>
        <v>0265</v>
      </c>
      <c r="K470" s="13" t="n">
        <f aca="false">DATE(VALUE(RIGHT(C470,4)), VALUE(MID(C470,4,2)), VALUE(LEFT(C470,2)))</f>
        <v>44212</v>
      </c>
      <c r="L470" s="0" t="n">
        <f aca="false">_xlfn.SWITCH(LOWER(B470),  "bahnica", 1,  "baran", 2,  "jahnička", 3,  "baránok", 4,  "")</f>
        <v>1</v>
      </c>
      <c r="N470" s="0" t="s">
        <v>68</v>
      </c>
      <c r="O470" s="0" t="str">
        <f aca="false">IF(RIGHT(TRIM(D470),3)="100", LEFT(TRIM(D470),LEN(TRIM(D470))-3) &amp; "      00", "----")</f>
        <v>SD      00</v>
      </c>
      <c r="P470" s="0" t="n">
        <v>1</v>
      </c>
      <c r="S470" s="0" t="str">
        <f aca="false">IF(TRIM(E470)="","",SUBSTITUTE(E470," ",""))</f>
        <v>SK000003317988</v>
      </c>
      <c r="V470" s="0" t="str">
        <f aca="false">IF(TRIM(F470)="","",SUBSTITUTE(F470," ",""))</f>
        <v>SK000003100385</v>
      </c>
      <c r="W470" s="0" t="n">
        <v>1</v>
      </c>
    </row>
    <row r="471" customFormat="false" ht="13" hidden="false" customHeight="false" outlineLevel="0" collapsed="false">
      <c r="A471" s="0" t="s">
        <v>1107</v>
      </c>
      <c r="B471" s="0" t="s">
        <v>64</v>
      </c>
      <c r="C471" s="0" t="s">
        <v>1082</v>
      </c>
      <c r="D471" s="0" t="s">
        <v>74</v>
      </c>
      <c r="E471" s="0" t="s">
        <v>1029</v>
      </c>
      <c r="F471" s="0" t="s">
        <v>1108</v>
      </c>
      <c r="G471" s="0" t="str">
        <f aca="false">LEFT(SUBSTITUTE(A471," ",""),2)</f>
        <v>SK</v>
      </c>
      <c r="H471" s="0" t="str">
        <f aca="false">RIGHT(SUBSTITUTE(A471," ",""),LEN(SUBSTITUTE(A471," ",""))-2)</f>
        <v>000003600267</v>
      </c>
      <c r="I471" s="12" t="n">
        <v>505700033</v>
      </c>
      <c r="J471" s="1" t="str">
        <f aca="false">RIGHT(SUBSTITUTE(A471," ",""),4)</f>
        <v>0267</v>
      </c>
      <c r="K471" s="13" t="n">
        <f aca="false">DATE(VALUE(RIGHT(C471,4)), VALUE(MID(C471,4,2)), VALUE(LEFT(C471,2)))</f>
        <v>44223</v>
      </c>
      <c r="L471" s="0" t="n">
        <f aca="false">_xlfn.SWITCH(LOWER(B471),  "bahnica", 1,  "baran", 2,  "jahnička", 3,  "baránok", 4,  "")</f>
        <v>1</v>
      </c>
      <c r="N471" s="0" t="s">
        <v>68</v>
      </c>
      <c r="O471" s="0" t="str">
        <f aca="false">IF(RIGHT(TRIM(D471),3)="100", LEFT(TRIM(D471),LEN(TRIM(D471))-3) &amp; "      00", "----")</f>
        <v>SD      00</v>
      </c>
      <c r="P471" s="0" t="n">
        <v>1</v>
      </c>
      <c r="S471" s="0" t="str">
        <f aca="false">IF(TRIM(E471)="","",SUBSTITUTE(E471," ",""))</f>
        <v>SK000003317991</v>
      </c>
      <c r="V471" s="0" t="str">
        <f aca="false">IF(TRIM(F471)="","",SUBSTITUTE(F471," ",""))</f>
        <v>SK000003188083</v>
      </c>
      <c r="W471" s="0" t="n">
        <v>1</v>
      </c>
    </row>
    <row r="472" customFormat="false" ht="13" hidden="false" customHeight="false" outlineLevel="0" collapsed="false">
      <c r="A472" s="0" t="s">
        <v>1109</v>
      </c>
      <c r="B472" s="0" t="s">
        <v>64</v>
      </c>
      <c r="C472" s="0" t="s">
        <v>1105</v>
      </c>
      <c r="D472" s="0" t="s">
        <v>74</v>
      </c>
      <c r="E472" s="0" t="s">
        <v>520</v>
      </c>
      <c r="F472" s="0" t="s">
        <v>580</v>
      </c>
      <c r="G472" s="0" t="str">
        <f aca="false">LEFT(SUBSTITUTE(A472," ",""),2)</f>
        <v>SK</v>
      </c>
      <c r="H472" s="0" t="str">
        <f aca="false">RIGHT(SUBSTITUTE(A472," ",""),LEN(SUBSTITUTE(A472," ",""))-2)</f>
        <v>000003600268</v>
      </c>
      <c r="I472" s="12" t="n">
        <v>505700033</v>
      </c>
      <c r="J472" s="1" t="str">
        <f aca="false">RIGHT(SUBSTITUTE(A472," ",""),4)</f>
        <v>0268</v>
      </c>
      <c r="K472" s="13" t="n">
        <f aca="false">DATE(VALUE(RIGHT(C472,4)), VALUE(MID(C472,4,2)), VALUE(LEFT(C472,2)))</f>
        <v>44229</v>
      </c>
      <c r="L472" s="0" t="n">
        <f aca="false">_xlfn.SWITCH(LOWER(B472),  "bahnica", 1,  "baran", 2,  "jahnička", 3,  "baránok", 4,  "")</f>
        <v>1</v>
      </c>
      <c r="N472" s="0" t="s">
        <v>68</v>
      </c>
      <c r="O472" s="0" t="str">
        <f aca="false">IF(RIGHT(TRIM(D472),3)="100", LEFT(TRIM(D472),LEN(TRIM(D472))-3) &amp; "      00", "----")</f>
        <v>SD      00</v>
      </c>
      <c r="P472" s="0" t="n">
        <v>1</v>
      </c>
      <c r="S472" s="0" t="str">
        <f aca="false">IF(TRIM(E472)="","",SUBSTITUTE(E472," ",""))</f>
        <v>SK000002362883</v>
      </c>
      <c r="V472" s="0" t="str">
        <f aca="false">IF(TRIM(F472)="","",SUBSTITUTE(F472," ",""))</f>
        <v>SK000002582545</v>
      </c>
      <c r="W472" s="0" t="n">
        <v>1</v>
      </c>
    </row>
    <row r="473" customFormat="false" ht="13" hidden="false" customHeight="false" outlineLevel="0" collapsed="false">
      <c r="A473" s="0" t="s">
        <v>1110</v>
      </c>
      <c r="B473" s="0" t="s">
        <v>64</v>
      </c>
      <c r="C473" s="0" t="s">
        <v>1082</v>
      </c>
      <c r="D473" s="0" t="s">
        <v>74</v>
      </c>
      <c r="E473" s="0" t="s">
        <v>1029</v>
      </c>
      <c r="F473" s="0" t="s">
        <v>778</v>
      </c>
      <c r="G473" s="0" t="str">
        <f aca="false">LEFT(SUBSTITUTE(A473," ",""),2)</f>
        <v>SK</v>
      </c>
      <c r="H473" s="0" t="str">
        <f aca="false">RIGHT(SUBSTITUTE(A473," ",""),LEN(SUBSTITUTE(A473," ",""))-2)</f>
        <v>000003600269</v>
      </c>
      <c r="I473" s="12" t="n">
        <v>505700033</v>
      </c>
      <c r="J473" s="1" t="str">
        <f aca="false">RIGHT(SUBSTITUTE(A473," ",""),4)</f>
        <v>0269</v>
      </c>
      <c r="K473" s="13" t="n">
        <f aca="false">DATE(VALUE(RIGHT(C473,4)), VALUE(MID(C473,4,2)), VALUE(LEFT(C473,2)))</f>
        <v>44223</v>
      </c>
      <c r="L473" s="0" t="n">
        <f aca="false">_xlfn.SWITCH(LOWER(B473),  "bahnica", 1,  "baran", 2,  "jahnička", 3,  "baránok", 4,  "")</f>
        <v>1</v>
      </c>
      <c r="N473" s="0" t="s">
        <v>68</v>
      </c>
      <c r="O473" s="0" t="str">
        <f aca="false">IF(RIGHT(TRIM(D473),3)="100", LEFT(TRIM(D473),LEN(TRIM(D473))-3) &amp; "      00", "----")</f>
        <v>SD      00</v>
      </c>
      <c r="P473" s="0" t="n">
        <v>1</v>
      </c>
      <c r="S473" s="0" t="str">
        <f aca="false">IF(TRIM(E473)="","",SUBSTITUTE(E473," ",""))</f>
        <v>SK000003317991</v>
      </c>
      <c r="V473" s="0" t="str">
        <f aca="false">IF(TRIM(F473)="","",SUBSTITUTE(F473," ",""))</f>
        <v>SK000002362638</v>
      </c>
      <c r="W473" s="0" t="n">
        <v>1</v>
      </c>
    </row>
    <row r="474" customFormat="false" ht="13" hidden="false" customHeight="false" outlineLevel="0" collapsed="false">
      <c r="A474" s="0" t="s">
        <v>1111</v>
      </c>
      <c r="B474" s="0" t="s">
        <v>64</v>
      </c>
      <c r="C474" s="0" t="s">
        <v>1058</v>
      </c>
      <c r="D474" s="0" t="s">
        <v>74</v>
      </c>
      <c r="E474" s="0" t="s">
        <v>1040</v>
      </c>
      <c r="F474" s="0" t="s">
        <v>1112</v>
      </c>
      <c r="G474" s="0" t="str">
        <f aca="false">LEFT(SUBSTITUTE(A474," ",""),2)</f>
        <v>SK</v>
      </c>
      <c r="H474" s="0" t="str">
        <f aca="false">RIGHT(SUBSTITUTE(A474," ",""),LEN(SUBSTITUTE(A474," ",""))-2)</f>
        <v>000003600270</v>
      </c>
      <c r="I474" s="12" t="n">
        <v>505700033</v>
      </c>
      <c r="J474" s="1" t="str">
        <f aca="false">RIGHT(SUBSTITUTE(A474," ",""),4)</f>
        <v>0270</v>
      </c>
      <c r="K474" s="13" t="n">
        <f aca="false">DATE(VALUE(RIGHT(C474,4)), VALUE(MID(C474,4,2)), VALUE(LEFT(C474,2)))</f>
        <v>44227</v>
      </c>
      <c r="L474" s="0" t="n">
        <f aca="false">_xlfn.SWITCH(LOWER(B474),  "bahnica", 1,  "baran", 2,  "jahnička", 3,  "baránok", 4,  "")</f>
        <v>1</v>
      </c>
      <c r="N474" s="0" t="s">
        <v>68</v>
      </c>
      <c r="O474" s="0" t="str">
        <f aca="false">IF(RIGHT(TRIM(D474),3)="100", LEFT(TRIM(D474),LEN(TRIM(D474))-3) &amp; "      00", "----")</f>
        <v>SD      00</v>
      </c>
      <c r="P474" s="0" t="n">
        <v>1</v>
      </c>
      <c r="S474" s="0" t="str">
        <f aca="false">IF(TRIM(E474)="","",SUBSTITUTE(E474," ",""))</f>
        <v>SK000003350154</v>
      </c>
      <c r="V474" s="0" t="str">
        <f aca="false">IF(TRIM(F474)="","",SUBSTITUTE(F474," ",""))</f>
        <v>SK000003188082</v>
      </c>
      <c r="W474" s="0" t="n">
        <v>1</v>
      </c>
    </row>
    <row r="475" customFormat="false" ht="13" hidden="false" customHeight="false" outlineLevel="0" collapsed="false">
      <c r="A475" s="0" t="s">
        <v>1113</v>
      </c>
      <c r="B475" s="0" t="s">
        <v>64</v>
      </c>
      <c r="C475" s="0" t="s">
        <v>1096</v>
      </c>
      <c r="D475" s="0" t="s">
        <v>74</v>
      </c>
      <c r="E475" s="0" t="s">
        <v>1029</v>
      </c>
      <c r="F475" s="0" t="s">
        <v>1114</v>
      </c>
      <c r="G475" s="0" t="str">
        <f aca="false">LEFT(SUBSTITUTE(A475," ",""),2)</f>
        <v>SK</v>
      </c>
      <c r="H475" s="0" t="str">
        <f aca="false">RIGHT(SUBSTITUTE(A475," ",""),LEN(SUBSTITUTE(A475," ",""))-2)</f>
        <v>000003600272</v>
      </c>
      <c r="I475" s="12" t="n">
        <v>505700033</v>
      </c>
      <c r="J475" s="1" t="str">
        <f aca="false">RIGHT(SUBSTITUTE(A475," ",""),4)</f>
        <v>0272</v>
      </c>
      <c r="K475" s="13" t="n">
        <f aca="false">DATE(VALUE(RIGHT(C475,4)), VALUE(MID(C475,4,2)), VALUE(LEFT(C475,2)))</f>
        <v>44220</v>
      </c>
      <c r="L475" s="0" t="n">
        <f aca="false">_xlfn.SWITCH(LOWER(B475),  "bahnica", 1,  "baran", 2,  "jahnička", 3,  "baránok", 4,  "")</f>
        <v>1</v>
      </c>
      <c r="N475" s="0" t="s">
        <v>68</v>
      </c>
      <c r="O475" s="0" t="str">
        <f aca="false">IF(RIGHT(TRIM(D475),3)="100", LEFT(TRIM(D475),LEN(TRIM(D475))-3) &amp; "      00", "----")</f>
        <v>SD      00</v>
      </c>
      <c r="P475" s="0" t="n">
        <v>1</v>
      </c>
      <c r="S475" s="0" t="str">
        <f aca="false">IF(TRIM(E475)="","",SUBSTITUTE(E475," ",""))</f>
        <v>SK000003317991</v>
      </c>
      <c r="V475" s="0" t="str">
        <f aca="false">IF(TRIM(F475)="","",SUBSTITUTE(F475," ",""))</f>
        <v>SK000002362691</v>
      </c>
      <c r="W475" s="0" t="n">
        <v>1</v>
      </c>
    </row>
    <row r="476" customFormat="false" ht="13" hidden="false" customHeight="false" outlineLevel="0" collapsed="false">
      <c r="A476" s="0" t="s">
        <v>1115</v>
      </c>
      <c r="B476" s="0" t="s">
        <v>64</v>
      </c>
      <c r="C476" s="0" t="s">
        <v>1096</v>
      </c>
      <c r="D476" s="0" t="s">
        <v>74</v>
      </c>
      <c r="E476" s="0" t="s">
        <v>520</v>
      </c>
      <c r="F476" s="0" t="s">
        <v>1116</v>
      </c>
      <c r="G476" s="0" t="str">
        <f aca="false">LEFT(SUBSTITUTE(A476," ",""),2)</f>
        <v>SK</v>
      </c>
      <c r="H476" s="0" t="str">
        <f aca="false">RIGHT(SUBSTITUTE(A476," ",""),LEN(SUBSTITUTE(A476," ",""))-2)</f>
        <v>000003600275</v>
      </c>
      <c r="I476" s="12" t="n">
        <v>505700033</v>
      </c>
      <c r="J476" s="1" t="str">
        <f aca="false">RIGHT(SUBSTITUTE(A476," ",""),4)</f>
        <v>0275</v>
      </c>
      <c r="K476" s="13" t="n">
        <f aca="false">DATE(VALUE(RIGHT(C476,4)), VALUE(MID(C476,4,2)), VALUE(LEFT(C476,2)))</f>
        <v>44220</v>
      </c>
      <c r="L476" s="0" t="n">
        <f aca="false">_xlfn.SWITCH(LOWER(B476),  "bahnica", 1,  "baran", 2,  "jahnička", 3,  "baránok", 4,  "")</f>
        <v>1</v>
      </c>
      <c r="N476" s="0" t="s">
        <v>68</v>
      </c>
      <c r="O476" s="0" t="str">
        <f aca="false">IF(RIGHT(TRIM(D476),3)="100", LEFT(TRIM(D476),LEN(TRIM(D476))-3) &amp; "      00", "----")</f>
        <v>SD      00</v>
      </c>
      <c r="P476" s="0" t="n">
        <v>1</v>
      </c>
      <c r="S476" s="0" t="str">
        <f aca="false">IF(TRIM(E476)="","",SUBSTITUTE(E476," ",""))</f>
        <v>SK000002362883</v>
      </c>
      <c r="V476" s="0" t="str">
        <f aca="false">IF(TRIM(F476)="","",SUBSTITUTE(F476," ",""))</f>
        <v>SK000003188108</v>
      </c>
      <c r="W476" s="0" t="n">
        <v>1</v>
      </c>
    </row>
    <row r="477" customFormat="false" ht="13" hidden="false" customHeight="false" outlineLevel="0" collapsed="false">
      <c r="A477" s="0" t="s">
        <v>1117</v>
      </c>
      <c r="B477" s="0" t="s">
        <v>64</v>
      </c>
      <c r="C477" s="0" t="s">
        <v>1118</v>
      </c>
      <c r="D477" s="0" t="s">
        <v>74</v>
      </c>
      <c r="E477" s="0" t="s">
        <v>520</v>
      </c>
      <c r="F477" s="0" t="s">
        <v>1119</v>
      </c>
      <c r="G477" s="0" t="str">
        <f aca="false">LEFT(SUBSTITUTE(A477," ",""),2)</f>
        <v>SK</v>
      </c>
      <c r="H477" s="0" t="str">
        <f aca="false">RIGHT(SUBSTITUTE(A477," ",""),LEN(SUBSTITUTE(A477," ",""))-2)</f>
        <v>000003600276</v>
      </c>
      <c r="I477" s="12" t="n">
        <v>505700033</v>
      </c>
      <c r="J477" s="1" t="str">
        <f aca="false">RIGHT(SUBSTITUTE(A477," ",""),4)</f>
        <v>0276</v>
      </c>
      <c r="K477" s="13" t="n">
        <f aca="false">DATE(VALUE(RIGHT(C477,4)), VALUE(MID(C477,4,2)), VALUE(LEFT(C477,2)))</f>
        <v>44226</v>
      </c>
      <c r="L477" s="0" t="n">
        <f aca="false">_xlfn.SWITCH(LOWER(B477),  "bahnica", 1,  "baran", 2,  "jahnička", 3,  "baránok", 4,  "")</f>
        <v>1</v>
      </c>
      <c r="N477" s="0" t="s">
        <v>68</v>
      </c>
      <c r="O477" s="0" t="str">
        <f aca="false">IF(RIGHT(TRIM(D477),3)="100", LEFT(TRIM(D477),LEN(TRIM(D477))-3) &amp; "      00", "----")</f>
        <v>SD      00</v>
      </c>
      <c r="P477" s="0" t="n">
        <v>1</v>
      </c>
      <c r="S477" s="0" t="str">
        <f aca="false">IF(TRIM(E477)="","",SUBSTITUTE(E477," ",""))</f>
        <v>SK000002362883</v>
      </c>
      <c r="V477" s="0" t="str">
        <f aca="false">IF(TRIM(F477)="","",SUBSTITUTE(F477," ",""))</f>
        <v>SK000002582542</v>
      </c>
      <c r="W477" s="0" t="n">
        <v>1</v>
      </c>
    </row>
    <row r="478" customFormat="false" ht="13" hidden="false" customHeight="false" outlineLevel="0" collapsed="false">
      <c r="A478" s="0" t="s">
        <v>1120</v>
      </c>
      <c r="B478" s="0" t="s">
        <v>64</v>
      </c>
      <c r="C478" s="0" t="s">
        <v>1043</v>
      </c>
      <c r="D478" s="0" t="s">
        <v>74</v>
      </c>
      <c r="E478" s="0" t="s">
        <v>497</v>
      </c>
      <c r="F478" s="0" t="s">
        <v>811</v>
      </c>
      <c r="G478" s="0" t="str">
        <f aca="false">LEFT(SUBSTITUTE(A478," ",""),2)</f>
        <v>SK</v>
      </c>
      <c r="H478" s="0" t="str">
        <f aca="false">RIGHT(SUBSTITUTE(A478," ",""),LEN(SUBSTITUTE(A478," ",""))-2)</f>
        <v>000003600277</v>
      </c>
      <c r="I478" s="12" t="n">
        <v>505700033</v>
      </c>
      <c r="J478" s="1" t="str">
        <f aca="false">RIGHT(SUBSTITUTE(A478," ",""),4)</f>
        <v>0277</v>
      </c>
      <c r="K478" s="13" t="n">
        <f aca="false">DATE(VALUE(RIGHT(C478,4)), VALUE(MID(C478,4,2)), VALUE(LEFT(C478,2)))</f>
        <v>44215</v>
      </c>
      <c r="L478" s="0" t="n">
        <f aca="false">_xlfn.SWITCH(LOWER(B478),  "bahnica", 1,  "baran", 2,  "jahnička", 3,  "baránok", 4,  "")</f>
        <v>1</v>
      </c>
      <c r="N478" s="0" t="s">
        <v>68</v>
      </c>
      <c r="O478" s="0" t="str">
        <f aca="false">IF(RIGHT(TRIM(D478),3)="100", LEFT(TRIM(D478),LEN(TRIM(D478))-3) &amp; "      00", "----")</f>
        <v>SD      00</v>
      </c>
      <c r="P478" s="0" t="n">
        <v>1</v>
      </c>
      <c r="S478" s="0" t="str">
        <f aca="false">IF(TRIM(E478)="","",SUBSTITUTE(E478," ",""))</f>
        <v>SK000003030782</v>
      </c>
      <c r="V478" s="0" t="str">
        <f aca="false">IF(TRIM(F478)="","",SUBSTITUTE(F478," ",""))</f>
        <v>SK000002362637</v>
      </c>
      <c r="W478" s="0" t="n">
        <v>1</v>
      </c>
    </row>
    <row r="479" customFormat="false" ht="13" hidden="false" customHeight="false" outlineLevel="0" collapsed="false">
      <c r="A479" s="0" t="s">
        <v>1121</v>
      </c>
      <c r="B479" s="0" t="s">
        <v>64</v>
      </c>
      <c r="C479" s="0" t="s">
        <v>1046</v>
      </c>
      <c r="D479" s="0" t="s">
        <v>74</v>
      </c>
      <c r="E479" s="0" t="s">
        <v>516</v>
      </c>
      <c r="F479" s="0" t="s">
        <v>1122</v>
      </c>
      <c r="G479" s="0" t="str">
        <f aca="false">LEFT(SUBSTITUTE(A479," ",""),2)</f>
        <v>SK</v>
      </c>
      <c r="H479" s="0" t="str">
        <f aca="false">RIGHT(SUBSTITUTE(A479," ",""),LEN(SUBSTITUTE(A479," ",""))-2)</f>
        <v>000003600278</v>
      </c>
      <c r="I479" s="12" t="n">
        <v>505700033</v>
      </c>
      <c r="J479" s="1" t="str">
        <f aca="false">RIGHT(SUBSTITUTE(A479," ",""),4)</f>
        <v>0278</v>
      </c>
      <c r="K479" s="13" t="n">
        <f aca="false">DATE(VALUE(RIGHT(C479,4)), VALUE(MID(C479,4,2)), VALUE(LEFT(C479,2)))</f>
        <v>44217</v>
      </c>
      <c r="L479" s="0" t="n">
        <f aca="false">_xlfn.SWITCH(LOWER(B479),  "bahnica", 1,  "baran", 2,  "jahnička", 3,  "baránok", 4,  "")</f>
        <v>1</v>
      </c>
      <c r="N479" s="0" t="s">
        <v>68</v>
      </c>
      <c r="O479" s="0" t="str">
        <f aca="false">IF(RIGHT(TRIM(D479),3)="100", LEFT(TRIM(D479),LEN(TRIM(D479))-3) &amp; "      00", "----")</f>
        <v>SD      00</v>
      </c>
      <c r="P479" s="0" t="n">
        <v>1</v>
      </c>
      <c r="S479" s="0" t="str">
        <f aca="false">IF(TRIM(E479)="","",SUBSTITUTE(E479," ",""))</f>
        <v>SK000002947908</v>
      </c>
      <c r="V479" s="0" t="str">
        <f aca="false">IF(TRIM(F479)="","",SUBSTITUTE(F479," ",""))</f>
        <v>SK000002242633</v>
      </c>
      <c r="W479" s="0" t="n">
        <v>1</v>
      </c>
    </row>
    <row r="480" customFormat="false" ht="13" hidden="false" customHeight="false" outlineLevel="0" collapsed="false">
      <c r="A480" s="0" t="s">
        <v>1123</v>
      </c>
      <c r="B480" s="0" t="s">
        <v>64</v>
      </c>
      <c r="C480" s="0" t="s">
        <v>1118</v>
      </c>
      <c r="D480" s="0" t="s">
        <v>74</v>
      </c>
      <c r="E480" s="0" t="s">
        <v>520</v>
      </c>
      <c r="F480" s="0" t="s">
        <v>1119</v>
      </c>
      <c r="G480" s="0" t="str">
        <f aca="false">LEFT(SUBSTITUTE(A480," ",""),2)</f>
        <v>SK</v>
      </c>
      <c r="H480" s="0" t="str">
        <f aca="false">RIGHT(SUBSTITUTE(A480," ",""),LEN(SUBSTITUTE(A480," ",""))-2)</f>
        <v>000003600279</v>
      </c>
      <c r="I480" s="12" t="n">
        <v>505700033</v>
      </c>
      <c r="J480" s="1" t="str">
        <f aca="false">RIGHT(SUBSTITUTE(A480," ",""),4)</f>
        <v>0279</v>
      </c>
      <c r="K480" s="13" t="n">
        <f aca="false">DATE(VALUE(RIGHT(C480,4)), VALUE(MID(C480,4,2)), VALUE(LEFT(C480,2)))</f>
        <v>44226</v>
      </c>
      <c r="L480" s="0" t="n">
        <f aca="false">_xlfn.SWITCH(LOWER(B480),  "bahnica", 1,  "baran", 2,  "jahnička", 3,  "baránok", 4,  "")</f>
        <v>1</v>
      </c>
      <c r="N480" s="0" t="s">
        <v>68</v>
      </c>
      <c r="O480" s="0" t="str">
        <f aca="false">IF(RIGHT(TRIM(D480),3)="100", LEFT(TRIM(D480),LEN(TRIM(D480))-3) &amp; "      00", "----")</f>
        <v>SD      00</v>
      </c>
      <c r="P480" s="0" t="n">
        <v>1</v>
      </c>
      <c r="S480" s="0" t="str">
        <f aca="false">IF(TRIM(E480)="","",SUBSTITUTE(E480," ",""))</f>
        <v>SK000002362883</v>
      </c>
      <c r="V480" s="0" t="str">
        <f aca="false">IF(TRIM(F480)="","",SUBSTITUTE(F480," ",""))</f>
        <v>SK000002582542</v>
      </c>
      <c r="W480" s="0" t="n">
        <v>1</v>
      </c>
    </row>
    <row r="481" customFormat="false" ht="13" hidden="false" customHeight="false" outlineLevel="0" collapsed="false">
      <c r="A481" s="0" t="s">
        <v>1124</v>
      </c>
      <c r="B481" s="0" t="s">
        <v>64</v>
      </c>
      <c r="C481" s="0" t="s">
        <v>1036</v>
      </c>
      <c r="D481" s="0" t="s">
        <v>74</v>
      </c>
      <c r="E481" s="0" t="s">
        <v>1029</v>
      </c>
      <c r="F481" s="0" t="s">
        <v>1125</v>
      </c>
      <c r="G481" s="0" t="str">
        <f aca="false">LEFT(SUBSTITUTE(A481," ",""),2)</f>
        <v>SK</v>
      </c>
      <c r="H481" s="0" t="str">
        <f aca="false">RIGHT(SUBSTITUTE(A481," ",""),LEN(SUBSTITUTE(A481," ",""))-2)</f>
        <v>000003600280</v>
      </c>
      <c r="I481" s="12" t="n">
        <v>505700033</v>
      </c>
      <c r="J481" s="1" t="str">
        <f aca="false">RIGHT(SUBSTITUTE(A481," ",""),4)</f>
        <v>0280</v>
      </c>
      <c r="K481" s="13" t="n">
        <f aca="false">DATE(VALUE(RIGHT(C481,4)), VALUE(MID(C481,4,2)), VALUE(LEFT(C481,2)))</f>
        <v>44210</v>
      </c>
      <c r="L481" s="0" t="n">
        <f aca="false">_xlfn.SWITCH(LOWER(B481),  "bahnica", 1,  "baran", 2,  "jahnička", 3,  "baránok", 4,  "")</f>
        <v>1</v>
      </c>
      <c r="N481" s="0" t="s">
        <v>68</v>
      </c>
      <c r="O481" s="0" t="str">
        <f aca="false">IF(RIGHT(TRIM(D481),3)="100", LEFT(TRIM(D481),LEN(TRIM(D481))-3) &amp; "      00", "----")</f>
        <v>SD      00</v>
      </c>
      <c r="P481" s="0" t="n">
        <v>1</v>
      </c>
      <c r="S481" s="0" t="str">
        <f aca="false">IF(TRIM(E481)="","",SUBSTITUTE(E481," ",""))</f>
        <v>SK000003317991</v>
      </c>
      <c r="V481" s="0" t="str">
        <f aca="false">IF(TRIM(F481)="","",SUBSTITUTE(F481," ",""))</f>
        <v>SK000002582527</v>
      </c>
      <c r="W481" s="0" t="n">
        <v>1</v>
      </c>
    </row>
    <row r="482" customFormat="false" ht="13" hidden="false" customHeight="false" outlineLevel="0" collapsed="false">
      <c r="A482" s="0" t="s">
        <v>1126</v>
      </c>
      <c r="B482" s="0" t="s">
        <v>64</v>
      </c>
      <c r="C482" s="0" t="s">
        <v>1118</v>
      </c>
      <c r="D482" s="0" t="s">
        <v>74</v>
      </c>
      <c r="E482" s="0" t="s">
        <v>1040</v>
      </c>
      <c r="F482" s="0" t="s">
        <v>1127</v>
      </c>
      <c r="G482" s="0" t="str">
        <f aca="false">LEFT(SUBSTITUTE(A482," ",""),2)</f>
        <v>SK</v>
      </c>
      <c r="H482" s="0" t="str">
        <f aca="false">RIGHT(SUBSTITUTE(A482," ",""),LEN(SUBSTITUTE(A482," ",""))-2)</f>
        <v>000003600281</v>
      </c>
      <c r="I482" s="12" t="n">
        <v>505700033</v>
      </c>
      <c r="J482" s="1" t="str">
        <f aca="false">RIGHT(SUBSTITUTE(A482," ",""),4)</f>
        <v>0281</v>
      </c>
      <c r="K482" s="13" t="n">
        <f aca="false">DATE(VALUE(RIGHT(C482,4)), VALUE(MID(C482,4,2)), VALUE(LEFT(C482,2)))</f>
        <v>44226</v>
      </c>
      <c r="L482" s="0" t="n">
        <f aca="false">_xlfn.SWITCH(LOWER(B482),  "bahnica", 1,  "baran", 2,  "jahnička", 3,  "baránok", 4,  "")</f>
        <v>1</v>
      </c>
      <c r="N482" s="0" t="s">
        <v>68</v>
      </c>
      <c r="O482" s="0" t="str">
        <f aca="false">IF(RIGHT(TRIM(D482),3)="100", LEFT(TRIM(D482),LEN(TRIM(D482))-3) &amp; "      00", "----")</f>
        <v>SD      00</v>
      </c>
      <c r="P482" s="0" t="n">
        <v>1</v>
      </c>
      <c r="S482" s="0" t="str">
        <f aca="false">IF(TRIM(E482)="","",SUBSTITUTE(E482," ",""))</f>
        <v>SK000003350154</v>
      </c>
      <c r="V482" s="0" t="str">
        <f aca="false">IF(TRIM(F482)="","",SUBSTITUTE(F482," ",""))</f>
        <v>SK000002010260</v>
      </c>
      <c r="W482" s="0" t="n">
        <v>1</v>
      </c>
    </row>
    <row r="483" customFormat="false" ht="13" hidden="false" customHeight="false" outlineLevel="0" collapsed="false">
      <c r="A483" s="0" t="s">
        <v>1128</v>
      </c>
      <c r="B483" s="0" t="s">
        <v>64</v>
      </c>
      <c r="C483" s="0" t="s">
        <v>1096</v>
      </c>
      <c r="D483" s="0" t="s">
        <v>74</v>
      </c>
      <c r="E483" s="0" t="s">
        <v>520</v>
      </c>
      <c r="F483" s="0" t="s">
        <v>1116</v>
      </c>
      <c r="G483" s="0" t="str">
        <f aca="false">LEFT(SUBSTITUTE(A483," ",""),2)</f>
        <v>SK</v>
      </c>
      <c r="H483" s="0" t="str">
        <f aca="false">RIGHT(SUBSTITUTE(A483," ",""),LEN(SUBSTITUTE(A483," ",""))-2)</f>
        <v>000003600282</v>
      </c>
      <c r="I483" s="12" t="n">
        <v>505700033</v>
      </c>
      <c r="J483" s="1" t="str">
        <f aca="false">RIGHT(SUBSTITUTE(A483," ",""),4)</f>
        <v>0282</v>
      </c>
      <c r="K483" s="13" t="n">
        <f aca="false">DATE(VALUE(RIGHT(C483,4)), VALUE(MID(C483,4,2)), VALUE(LEFT(C483,2)))</f>
        <v>44220</v>
      </c>
      <c r="L483" s="0" t="n">
        <f aca="false">_xlfn.SWITCH(LOWER(B483),  "bahnica", 1,  "baran", 2,  "jahnička", 3,  "baránok", 4,  "")</f>
        <v>1</v>
      </c>
      <c r="N483" s="0" t="s">
        <v>68</v>
      </c>
      <c r="O483" s="0" t="str">
        <f aca="false">IF(RIGHT(TRIM(D483),3)="100", LEFT(TRIM(D483),LEN(TRIM(D483))-3) &amp; "      00", "----")</f>
        <v>SD      00</v>
      </c>
      <c r="P483" s="0" t="n">
        <v>1</v>
      </c>
      <c r="S483" s="0" t="str">
        <f aca="false">IF(TRIM(E483)="","",SUBSTITUTE(E483," ",""))</f>
        <v>SK000002362883</v>
      </c>
      <c r="V483" s="0" t="str">
        <f aca="false">IF(TRIM(F483)="","",SUBSTITUTE(F483," ",""))</f>
        <v>SK000003188108</v>
      </c>
      <c r="W483" s="0" t="n">
        <v>1</v>
      </c>
    </row>
    <row r="484" customFormat="false" ht="13" hidden="false" customHeight="false" outlineLevel="0" collapsed="false">
      <c r="A484" s="0" t="s">
        <v>1129</v>
      </c>
      <c r="B484" s="0" t="s">
        <v>64</v>
      </c>
      <c r="C484" s="0" t="s">
        <v>1130</v>
      </c>
      <c r="D484" s="0" t="s">
        <v>74</v>
      </c>
      <c r="E484" s="0" t="s">
        <v>1040</v>
      </c>
      <c r="F484" s="0" t="s">
        <v>1131</v>
      </c>
      <c r="G484" s="0" t="str">
        <f aca="false">LEFT(SUBSTITUTE(A484," ",""),2)</f>
        <v>SK</v>
      </c>
      <c r="H484" s="0" t="str">
        <f aca="false">RIGHT(SUBSTITUTE(A484," ",""),LEN(SUBSTITUTE(A484," ",""))-2)</f>
        <v>000003600283</v>
      </c>
      <c r="I484" s="12" t="n">
        <v>505700033</v>
      </c>
      <c r="J484" s="1" t="str">
        <f aca="false">RIGHT(SUBSTITUTE(A484," ",""),4)</f>
        <v>0283</v>
      </c>
      <c r="K484" s="13" t="n">
        <f aca="false">DATE(VALUE(RIGHT(C484,4)), VALUE(MID(C484,4,2)), VALUE(LEFT(C484,2)))</f>
        <v>44219</v>
      </c>
      <c r="L484" s="0" t="n">
        <f aca="false">_xlfn.SWITCH(LOWER(B484),  "bahnica", 1,  "baran", 2,  "jahnička", 3,  "baránok", 4,  "")</f>
        <v>1</v>
      </c>
      <c r="N484" s="0" t="s">
        <v>68</v>
      </c>
      <c r="O484" s="0" t="str">
        <f aca="false">IF(RIGHT(TRIM(D484),3)="100", LEFT(TRIM(D484),LEN(TRIM(D484))-3) &amp; "      00", "----")</f>
        <v>SD      00</v>
      </c>
      <c r="P484" s="0" t="n">
        <v>1</v>
      </c>
      <c r="S484" s="0" t="str">
        <f aca="false">IF(TRIM(E484)="","",SUBSTITUTE(E484," ",""))</f>
        <v>SK000003350154</v>
      </c>
      <c r="V484" s="0" t="str">
        <f aca="false">IF(TRIM(F484)="","",SUBSTITUTE(F484," ",""))</f>
        <v>SK000002362633</v>
      </c>
      <c r="W484" s="0" t="n">
        <v>1</v>
      </c>
    </row>
    <row r="485" customFormat="false" ht="13" hidden="false" customHeight="false" outlineLevel="0" collapsed="false">
      <c r="A485" s="0" t="s">
        <v>1132</v>
      </c>
      <c r="B485" s="0" t="s">
        <v>64</v>
      </c>
      <c r="C485" s="0" t="s">
        <v>1050</v>
      </c>
      <c r="D485" s="0" t="s">
        <v>74</v>
      </c>
      <c r="E485" s="0" t="s">
        <v>1025</v>
      </c>
      <c r="F485" s="0" t="s">
        <v>1133</v>
      </c>
      <c r="G485" s="0" t="str">
        <f aca="false">LEFT(SUBSTITUTE(A485," ",""),2)</f>
        <v>SK</v>
      </c>
      <c r="H485" s="0" t="str">
        <f aca="false">RIGHT(SUBSTITUTE(A485," ",""),LEN(SUBSTITUTE(A485," ",""))-2)</f>
        <v>000003600285</v>
      </c>
      <c r="I485" s="12" t="n">
        <v>505700033</v>
      </c>
      <c r="J485" s="1" t="str">
        <f aca="false">RIGHT(SUBSTITUTE(A485," ",""),4)</f>
        <v>0285</v>
      </c>
      <c r="K485" s="13" t="n">
        <f aca="false">DATE(VALUE(RIGHT(C485,4)), VALUE(MID(C485,4,2)), VALUE(LEFT(C485,2)))</f>
        <v>44200</v>
      </c>
      <c r="L485" s="0" t="n">
        <f aca="false">_xlfn.SWITCH(LOWER(B485),  "bahnica", 1,  "baran", 2,  "jahnička", 3,  "baránok", 4,  "")</f>
        <v>1</v>
      </c>
      <c r="N485" s="0" t="s">
        <v>68</v>
      </c>
      <c r="O485" s="0" t="str">
        <f aca="false">IF(RIGHT(TRIM(D485),3)="100", LEFT(TRIM(D485),LEN(TRIM(D485))-3) &amp; "      00", "----")</f>
        <v>SD      00</v>
      </c>
      <c r="P485" s="0" t="n">
        <v>1</v>
      </c>
      <c r="S485" s="0" t="str">
        <f aca="false">IF(TRIM(E485)="","",SUBSTITUTE(E485," ",""))</f>
        <v>SK000003317988</v>
      </c>
      <c r="V485" s="0" t="str">
        <f aca="false">IF(TRIM(F485)="","",SUBSTITUTE(F485," ",""))</f>
        <v>SK000003100304</v>
      </c>
      <c r="W485" s="0" t="n">
        <v>1</v>
      </c>
    </row>
    <row r="486" customFormat="false" ht="13" hidden="false" customHeight="false" outlineLevel="0" collapsed="false">
      <c r="A486" s="0" t="s">
        <v>1134</v>
      </c>
      <c r="B486" s="0" t="s">
        <v>64</v>
      </c>
      <c r="C486" s="0" t="s">
        <v>1034</v>
      </c>
      <c r="D486" s="0" t="s">
        <v>74</v>
      </c>
      <c r="E486" s="0" t="s">
        <v>1029</v>
      </c>
      <c r="F486" s="0" t="s">
        <v>1135</v>
      </c>
      <c r="G486" s="0" t="str">
        <f aca="false">LEFT(SUBSTITUTE(A486," ",""),2)</f>
        <v>SK</v>
      </c>
      <c r="H486" s="0" t="str">
        <f aca="false">RIGHT(SUBSTITUTE(A486," ",""),LEN(SUBSTITUTE(A486," ",""))-2)</f>
        <v>000003600288</v>
      </c>
      <c r="I486" s="12" t="n">
        <v>505700033</v>
      </c>
      <c r="J486" s="1" t="str">
        <f aca="false">RIGHT(SUBSTITUTE(A486," ",""),4)</f>
        <v>0288</v>
      </c>
      <c r="K486" s="13" t="n">
        <f aca="false">DATE(VALUE(RIGHT(C486,4)), VALUE(MID(C486,4,2)), VALUE(LEFT(C486,2)))</f>
        <v>44201</v>
      </c>
      <c r="L486" s="0" t="n">
        <f aca="false">_xlfn.SWITCH(LOWER(B486),  "bahnica", 1,  "baran", 2,  "jahnička", 3,  "baránok", 4,  "")</f>
        <v>1</v>
      </c>
      <c r="N486" s="0" t="s">
        <v>68</v>
      </c>
      <c r="O486" s="0" t="str">
        <f aca="false">IF(RIGHT(TRIM(D486),3)="100", LEFT(TRIM(D486),LEN(TRIM(D486))-3) &amp; "      00", "----")</f>
        <v>SD      00</v>
      </c>
      <c r="P486" s="0" t="n">
        <v>1</v>
      </c>
      <c r="S486" s="0" t="str">
        <f aca="false">IF(TRIM(E486)="","",SUBSTITUTE(E486," ",""))</f>
        <v>SK000003317991</v>
      </c>
      <c r="V486" s="0" t="str">
        <f aca="false">IF(TRIM(F486)="","",SUBSTITUTE(F486," ",""))</f>
        <v>SK000002362676</v>
      </c>
      <c r="W486" s="0" t="n">
        <v>1</v>
      </c>
    </row>
    <row r="487" customFormat="false" ht="13" hidden="false" customHeight="false" outlineLevel="0" collapsed="false">
      <c r="A487" s="0" t="s">
        <v>1136</v>
      </c>
      <c r="B487" s="0" t="s">
        <v>64</v>
      </c>
      <c r="C487" s="0" t="s">
        <v>1050</v>
      </c>
      <c r="D487" s="0" t="s">
        <v>74</v>
      </c>
      <c r="E487" s="0" t="s">
        <v>1025</v>
      </c>
      <c r="F487" s="0" t="s">
        <v>386</v>
      </c>
      <c r="G487" s="0" t="str">
        <f aca="false">LEFT(SUBSTITUTE(A487," ",""),2)</f>
        <v>SK</v>
      </c>
      <c r="H487" s="0" t="str">
        <f aca="false">RIGHT(SUBSTITUTE(A487," ",""),LEN(SUBSTITUTE(A487," ",""))-2)</f>
        <v>000003600290</v>
      </c>
      <c r="I487" s="12" t="n">
        <v>505700033</v>
      </c>
      <c r="J487" s="1" t="str">
        <f aca="false">RIGHT(SUBSTITUTE(A487," ",""),4)</f>
        <v>0290</v>
      </c>
      <c r="K487" s="13" t="n">
        <f aca="false">DATE(VALUE(RIGHT(C487,4)), VALUE(MID(C487,4,2)), VALUE(LEFT(C487,2)))</f>
        <v>44200</v>
      </c>
      <c r="L487" s="0" t="n">
        <f aca="false">_xlfn.SWITCH(LOWER(B487),  "bahnica", 1,  "baran", 2,  "jahnička", 3,  "baránok", 4,  "")</f>
        <v>1</v>
      </c>
      <c r="N487" s="0" t="s">
        <v>68</v>
      </c>
      <c r="O487" s="0" t="str">
        <f aca="false">IF(RIGHT(TRIM(D487),3)="100", LEFT(TRIM(D487),LEN(TRIM(D487))-3) &amp; "      00", "----")</f>
        <v>SD      00</v>
      </c>
      <c r="P487" s="0" t="n">
        <v>1</v>
      </c>
      <c r="S487" s="0" t="str">
        <f aca="false">IF(TRIM(E487)="","",SUBSTITUTE(E487," ",""))</f>
        <v>SK000003317988</v>
      </c>
      <c r="V487" s="0" t="str">
        <f aca="false">IF(TRIM(F487)="","",SUBSTITUTE(F487," ",""))</f>
        <v>SK000003188103</v>
      </c>
      <c r="W487" s="0" t="n">
        <v>1</v>
      </c>
    </row>
    <row r="488" customFormat="false" ht="13" hidden="false" customHeight="false" outlineLevel="0" collapsed="false">
      <c r="A488" s="0" t="s">
        <v>1137</v>
      </c>
      <c r="B488" s="0" t="s">
        <v>64</v>
      </c>
      <c r="C488" s="0" t="s">
        <v>1138</v>
      </c>
      <c r="D488" s="0" t="s">
        <v>74</v>
      </c>
      <c r="E488" s="0" t="s">
        <v>516</v>
      </c>
      <c r="F488" s="0" t="s">
        <v>1139</v>
      </c>
      <c r="G488" s="0" t="str">
        <f aca="false">LEFT(SUBSTITUTE(A488," ",""),2)</f>
        <v>SK</v>
      </c>
      <c r="H488" s="0" t="str">
        <f aca="false">RIGHT(SUBSTITUTE(A488," ",""),LEN(SUBSTITUTE(A488," ",""))-2)</f>
        <v>000003600294</v>
      </c>
      <c r="I488" s="12" t="n">
        <v>505700033</v>
      </c>
      <c r="J488" s="1" t="str">
        <f aca="false">RIGHT(SUBSTITUTE(A488," ",""),4)</f>
        <v>0294</v>
      </c>
      <c r="K488" s="13" t="n">
        <f aca="false">DATE(VALUE(RIGHT(C488,4)), VALUE(MID(C488,4,2)), VALUE(LEFT(C488,2)))</f>
        <v>44225</v>
      </c>
      <c r="L488" s="0" t="n">
        <f aca="false">_xlfn.SWITCH(LOWER(B488),  "bahnica", 1,  "baran", 2,  "jahnička", 3,  "baránok", 4,  "")</f>
        <v>1</v>
      </c>
      <c r="N488" s="0" t="s">
        <v>68</v>
      </c>
      <c r="O488" s="0" t="str">
        <f aca="false">IF(RIGHT(TRIM(D488),3)="100", LEFT(TRIM(D488),LEN(TRIM(D488))-3) &amp; "      00", "----")</f>
        <v>SD      00</v>
      </c>
      <c r="P488" s="0" t="n">
        <v>1</v>
      </c>
      <c r="S488" s="0" t="str">
        <f aca="false">IF(TRIM(E488)="","",SUBSTITUTE(E488," ",""))</f>
        <v>SK000002947908</v>
      </c>
      <c r="V488" s="0" t="str">
        <f aca="false">IF(TRIM(F488)="","",SUBSTITUTE(F488," ",""))</f>
        <v>SK000002242627</v>
      </c>
      <c r="W488" s="0" t="n">
        <v>1</v>
      </c>
    </row>
    <row r="489" customFormat="false" ht="13" hidden="false" customHeight="false" outlineLevel="0" collapsed="false">
      <c r="A489" s="0" t="s">
        <v>1140</v>
      </c>
      <c r="B489" s="0" t="s">
        <v>64</v>
      </c>
      <c r="C489" s="0" t="s">
        <v>1100</v>
      </c>
      <c r="D489" s="0" t="s">
        <v>74</v>
      </c>
      <c r="E489" s="0" t="s">
        <v>1029</v>
      </c>
      <c r="F489" s="0" t="s">
        <v>1141</v>
      </c>
      <c r="G489" s="0" t="str">
        <f aca="false">LEFT(SUBSTITUTE(A489," ",""),2)</f>
        <v>SK</v>
      </c>
      <c r="H489" s="0" t="str">
        <f aca="false">RIGHT(SUBSTITUTE(A489," ",""),LEN(SUBSTITUTE(A489," ",""))-2)</f>
        <v>000003600295</v>
      </c>
      <c r="I489" s="12" t="n">
        <v>505700033</v>
      </c>
      <c r="J489" s="1" t="str">
        <f aca="false">RIGHT(SUBSTITUTE(A489," ",""),4)</f>
        <v>0295</v>
      </c>
      <c r="K489" s="13" t="n">
        <f aca="false">DATE(VALUE(RIGHT(C489,4)), VALUE(MID(C489,4,2)), VALUE(LEFT(C489,2)))</f>
        <v>44221</v>
      </c>
      <c r="L489" s="0" t="n">
        <f aca="false">_xlfn.SWITCH(LOWER(B489),  "bahnica", 1,  "baran", 2,  "jahnička", 3,  "baránok", 4,  "")</f>
        <v>1</v>
      </c>
      <c r="N489" s="0" t="s">
        <v>68</v>
      </c>
      <c r="O489" s="0" t="str">
        <f aca="false">IF(RIGHT(TRIM(D489),3)="100", LEFT(TRIM(D489),LEN(TRIM(D489))-3) &amp; "      00", "----")</f>
        <v>SD      00</v>
      </c>
      <c r="P489" s="0" t="n">
        <v>1</v>
      </c>
      <c r="S489" s="0" t="str">
        <f aca="false">IF(TRIM(E489)="","",SUBSTITUTE(E489," ",""))</f>
        <v>SK000003317991</v>
      </c>
      <c r="V489" s="0" t="str">
        <f aca="false">IF(TRIM(F489)="","",SUBSTITUTE(F489," ",""))</f>
        <v>SK000003350090</v>
      </c>
      <c r="W489" s="0" t="n">
        <v>1</v>
      </c>
    </row>
    <row r="490" customFormat="false" ht="13" hidden="false" customHeight="false" outlineLevel="0" collapsed="false">
      <c r="A490" s="0" t="s">
        <v>1142</v>
      </c>
      <c r="B490" s="0" t="s">
        <v>64</v>
      </c>
      <c r="C490" s="0" t="s">
        <v>1143</v>
      </c>
      <c r="D490" s="0" t="s">
        <v>74</v>
      </c>
      <c r="E490" s="0" t="s">
        <v>1040</v>
      </c>
      <c r="F490" s="0" t="s">
        <v>1144</v>
      </c>
      <c r="G490" s="0" t="str">
        <f aca="false">LEFT(SUBSTITUTE(A490," ",""),2)</f>
        <v>SK</v>
      </c>
      <c r="H490" s="0" t="str">
        <f aca="false">RIGHT(SUBSTITUTE(A490," ",""),LEN(SUBSTITUTE(A490," ",""))-2)</f>
        <v>000003600296</v>
      </c>
      <c r="I490" s="12" t="n">
        <v>505700033</v>
      </c>
      <c r="J490" s="1" t="str">
        <f aca="false">RIGHT(SUBSTITUTE(A490," ",""),4)</f>
        <v>0296</v>
      </c>
      <c r="K490" s="13" t="n">
        <f aca="false">DATE(VALUE(RIGHT(C490,4)), VALUE(MID(C490,4,2)), VALUE(LEFT(C490,2)))</f>
        <v>44247</v>
      </c>
      <c r="L490" s="0" t="n">
        <f aca="false">_xlfn.SWITCH(LOWER(B490),  "bahnica", 1,  "baran", 2,  "jahnička", 3,  "baránok", 4,  "")</f>
        <v>1</v>
      </c>
      <c r="N490" s="0" t="s">
        <v>68</v>
      </c>
      <c r="O490" s="0" t="str">
        <f aca="false">IF(RIGHT(TRIM(D490),3)="100", LEFT(TRIM(D490),LEN(TRIM(D490))-3) &amp; "      00", "----")</f>
        <v>SD      00</v>
      </c>
      <c r="P490" s="0" t="n">
        <v>1</v>
      </c>
      <c r="S490" s="0" t="str">
        <f aca="false">IF(TRIM(E490)="","",SUBSTITUTE(E490," ",""))</f>
        <v>SK000003350154</v>
      </c>
      <c r="V490" s="0" t="str">
        <f aca="false">IF(TRIM(F490)="","",SUBSTITUTE(F490," ",""))</f>
        <v>SK000003188077</v>
      </c>
      <c r="W490" s="0" t="n">
        <v>1</v>
      </c>
    </row>
    <row r="491" customFormat="false" ht="13" hidden="false" customHeight="false" outlineLevel="0" collapsed="false">
      <c r="A491" s="0" t="s">
        <v>1145</v>
      </c>
      <c r="B491" s="0" t="s">
        <v>64</v>
      </c>
      <c r="C491" s="0" t="s">
        <v>1146</v>
      </c>
      <c r="D491" s="0" t="s">
        <v>74</v>
      </c>
      <c r="E491" s="0" t="s">
        <v>1029</v>
      </c>
      <c r="F491" s="0" t="s">
        <v>366</v>
      </c>
      <c r="G491" s="0" t="str">
        <f aca="false">LEFT(SUBSTITUTE(A491," ",""),2)</f>
        <v>SK</v>
      </c>
      <c r="H491" s="0" t="str">
        <f aca="false">RIGHT(SUBSTITUTE(A491," ",""),LEN(SUBSTITUTE(A491," ",""))-2)</f>
        <v>000003600297</v>
      </c>
      <c r="I491" s="12" t="n">
        <v>505700033</v>
      </c>
      <c r="J491" s="1" t="str">
        <f aca="false">RIGHT(SUBSTITUTE(A491," ",""),4)</f>
        <v>0297</v>
      </c>
      <c r="K491" s="13" t="n">
        <f aca="false">DATE(VALUE(RIGHT(C491,4)), VALUE(MID(C491,4,2)), VALUE(LEFT(C491,2)))</f>
        <v>44209</v>
      </c>
      <c r="L491" s="0" t="n">
        <f aca="false">_xlfn.SWITCH(LOWER(B491),  "bahnica", 1,  "baran", 2,  "jahnička", 3,  "baránok", 4,  "")</f>
        <v>1</v>
      </c>
      <c r="N491" s="0" t="s">
        <v>68</v>
      </c>
      <c r="O491" s="0" t="str">
        <f aca="false">IF(RIGHT(TRIM(D491),3)="100", LEFT(TRIM(D491),LEN(TRIM(D491))-3) &amp; "      00", "----")</f>
        <v>SD      00</v>
      </c>
      <c r="P491" s="0" t="n">
        <v>1</v>
      </c>
      <c r="S491" s="0" t="str">
        <f aca="false">IF(TRIM(E491)="","",SUBSTITUTE(E491," ",""))</f>
        <v>SK000003317991</v>
      </c>
      <c r="V491" s="0" t="str">
        <f aca="false">IF(TRIM(F491)="","",SUBSTITUTE(F491," ",""))</f>
        <v>SK000003188081</v>
      </c>
      <c r="W491" s="0" t="n">
        <v>1</v>
      </c>
    </row>
    <row r="492" customFormat="false" ht="13" hidden="false" customHeight="false" outlineLevel="0" collapsed="false">
      <c r="A492" s="0" t="s">
        <v>1147</v>
      </c>
      <c r="B492" s="0" t="s">
        <v>64</v>
      </c>
      <c r="C492" s="0" t="s">
        <v>1024</v>
      </c>
      <c r="D492" s="0" t="s">
        <v>74</v>
      </c>
      <c r="E492" s="0" t="s">
        <v>520</v>
      </c>
      <c r="F492" s="0" t="s">
        <v>762</v>
      </c>
      <c r="G492" s="0" t="str">
        <f aca="false">LEFT(SUBSTITUTE(A492," ",""),2)</f>
        <v>SK</v>
      </c>
      <c r="H492" s="0" t="str">
        <f aca="false">RIGHT(SUBSTITUTE(A492," ",""),LEN(SUBSTITUTE(A492," ",""))-2)</f>
        <v>000003600298</v>
      </c>
      <c r="I492" s="12" t="n">
        <v>505700033</v>
      </c>
      <c r="J492" s="1" t="str">
        <f aca="false">RIGHT(SUBSTITUTE(A492," ",""),4)</f>
        <v>0298</v>
      </c>
      <c r="K492" s="13" t="n">
        <f aca="false">DATE(VALUE(RIGHT(C492,4)), VALUE(MID(C492,4,2)), VALUE(LEFT(C492,2)))</f>
        <v>44212</v>
      </c>
      <c r="L492" s="0" t="n">
        <f aca="false">_xlfn.SWITCH(LOWER(B492),  "bahnica", 1,  "baran", 2,  "jahnička", 3,  "baránok", 4,  "")</f>
        <v>1</v>
      </c>
      <c r="N492" s="0" t="s">
        <v>68</v>
      </c>
      <c r="O492" s="0" t="str">
        <f aca="false">IF(RIGHT(TRIM(D492),3)="100", LEFT(TRIM(D492),LEN(TRIM(D492))-3) &amp; "      00", "----")</f>
        <v>SD      00</v>
      </c>
      <c r="P492" s="0" t="n">
        <v>1</v>
      </c>
      <c r="S492" s="0" t="str">
        <f aca="false">IF(TRIM(E492)="","",SUBSTITUTE(E492," ",""))</f>
        <v>SK000002362883</v>
      </c>
      <c r="V492" s="0" t="str">
        <f aca="false">IF(TRIM(F492)="","",SUBSTITUTE(F492," ",""))</f>
        <v>SK000002362655</v>
      </c>
      <c r="W492" s="0" t="n">
        <v>1</v>
      </c>
    </row>
    <row r="493" customFormat="false" ht="13" hidden="false" customHeight="false" outlineLevel="0" collapsed="false">
      <c r="A493" s="0" t="s">
        <v>1148</v>
      </c>
      <c r="B493" s="0" t="s">
        <v>64</v>
      </c>
      <c r="C493" s="0" t="s">
        <v>1024</v>
      </c>
      <c r="D493" s="0" t="s">
        <v>74</v>
      </c>
      <c r="E493" s="0" t="s">
        <v>1025</v>
      </c>
      <c r="F493" s="0" t="s">
        <v>1149</v>
      </c>
      <c r="G493" s="0" t="str">
        <f aca="false">LEFT(SUBSTITUTE(A493," ",""),2)</f>
        <v>SK</v>
      </c>
      <c r="H493" s="0" t="str">
        <f aca="false">RIGHT(SUBSTITUTE(A493," ",""),LEN(SUBSTITUTE(A493," ",""))-2)</f>
        <v>000003600299</v>
      </c>
      <c r="I493" s="12" t="n">
        <v>505700033</v>
      </c>
      <c r="J493" s="1" t="str">
        <f aca="false">RIGHT(SUBSTITUTE(A493," ",""),4)</f>
        <v>0299</v>
      </c>
      <c r="K493" s="13" t="n">
        <f aca="false">DATE(VALUE(RIGHT(C493,4)), VALUE(MID(C493,4,2)), VALUE(LEFT(C493,2)))</f>
        <v>44212</v>
      </c>
      <c r="L493" s="0" t="n">
        <f aca="false">_xlfn.SWITCH(LOWER(B493),  "bahnica", 1,  "baran", 2,  "jahnička", 3,  "baránok", 4,  "")</f>
        <v>1</v>
      </c>
      <c r="N493" s="0" t="s">
        <v>68</v>
      </c>
      <c r="O493" s="0" t="str">
        <f aca="false">IF(RIGHT(TRIM(D493),3)="100", LEFT(TRIM(D493),LEN(TRIM(D493))-3) &amp; "      00", "----")</f>
        <v>SD      00</v>
      </c>
      <c r="P493" s="0" t="n">
        <v>1</v>
      </c>
      <c r="S493" s="0" t="str">
        <f aca="false">IF(TRIM(E493)="","",SUBSTITUTE(E493," ",""))</f>
        <v>SK000003317988</v>
      </c>
      <c r="V493" s="0" t="str">
        <f aca="false">IF(TRIM(F493)="","",SUBSTITUTE(F493," ",""))</f>
        <v>SK000002582597</v>
      </c>
      <c r="W493" s="0" t="n">
        <v>1</v>
      </c>
    </row>
    <row r="494" customFormat="false" ht="13" hidden="false" customHeight="false" outlineLevel="0" collapsed="false">
      <c r="A494" s="0" t="s">
        <v>1150</v>
      </c>
      <c r="B494" s="0" t="s">
        <v>64</v>
      </c>
      <c r="C494" s="0" t="s">
        <v>1024</v>
      </c>
      <c r="D494" s="0" t="s">
        <v>74</v>
      </c>
      <c r="E494" s="0" t="s">
        <v>1025</v>
      </c>
      <c r="F494" s="0" t="s">
        <v>1149</v>
      </c>
      <c r="G494" s="0" t="str">
        <f aca="false">LEFT(SUBSTITUTE(A494," ",""),2)</f>
        <v>SK</v>
      </c>
      <c r="H494" s="0" t="str">
        <f aca="false">RIGHT(SUBSTITUTE(A494," ",""),LEN(SUBSTITUTE(A494," ",""))-2)</f>
        <v>000003600300</v>
      </c>
      <c r="I494" s="12" t="n">
        <v>505700033</v>
      </c>
      <c r="J494" s="1" t="str">
        <f aca="false">RIGHT(SUBSTITUTE(A494," ",""),4)</f>
        <v>0300</v>
      </c>
      <c r="K494" s="13" t="n">
        <f aca="false">DATE(VALUE(RIGHT(C494,4)), VALUE(MID(C494,4,2)), VALUE(LEFT(C494,2)))</f>
        <v>44212</v>
      </c>
      <c r="L494" s="0" t="n">
        <f aca="false">_xlfn.SWITCH(LOWER(B494),  "bahnica", 1,  "baran", 2,  "jahnička", 3,  "baránok", 4,  "")</f>
        <v>1</v>
      </c>
      <c r="N494" s="0" t="s">
        <v>68</v>
      </c>
      <c r="O494" s="0" t="str">
        <f aca="false">IF(RIGHT(TRIM(D494),3)="100", LEFT(TRIM(D494),LEN(TRIM(D494))-3) &amp; "      00", "----")</f>
        <v>SD      00</v>
      </c>
      <c r="P494" s="0" t="n">
        <v>1</v>
      </c>
      <c r="S494" s="0" t="str">
        <f aca="false">IF(TRIM(E494)="","",SUBSTITUTE(E494," ",""))</f>
        <v>SK000003317988</v>
      </c>
      <c r="V494" s="0" t="str">
        <f aca="false">IF(TRIM(F494)="","",SUBSTITUTE(F494," ",""))</f>
        <v>SK000002582597</v>
      </c>
      <c r="W494" s="0" t="n">
        <v>1</v>
      </c>
    </row>
    <row r="495" customFormat="false" ht="13" hidden="false" customHeight="false" outlineLevel="0" collapsed="false">
      <c r="A495" s="0" t="s">
        <v>1151</v>
      </c>
      <c r="B495" s="0" t="s">
        <v>64</v>
      </c>
      <c r="C495" s="0" t="s">
        <v>1064</v>
      </c>
      <c r="D495" s="0" t="s">
        <v>66</v>
      </c>
      <c r="E495" s="0" t="s">
        <v>1152</v>
      </c>
      <c r="F495" s="0" t="s">
        <v>1153</v>
      </c>
      <c r="G495" s="0" t="str">
        <f aca="false">LEFT(SUBSTITUTE(A495," ",""),2)</f>
        <v>SK</v>
      </c>
      <c r="H495" s="0" t="str">
        <f aca="false">RIGHT(SUBSTITUTE(A495," ",""),LEN(SUBSTITUTE(A495," ",""))-2)</f>
        <v>000003600309</v>
      </c>
      <c r="I495" s="12" t="n">
        <v>505700033</v>
      </c>
      <c r="J495" s="1" t="str">
        <f aca="false">RIGHT(SUBSTITUTE(A495," ",""),4)</f>
        <v>0309</v>
      </c>
      <c r="K495" s="13" t="n">
        <f aca="false">DATE(VALUE(RIGHT(C495,4)), VALUE(MID(C495,4,2)), VALUE(LEFT(C495,2)))</f>
        <v>44208</v>
      </c>
      <c r="L495" s="0" t="n">
        <f aca="false">_xlfn.SWITCH(LOWER(B495),  "bahnica", 1,  "baran", 2,  "jahnička", 3,  "baránok", 4,  "")</f>
        <v>1</v>
      </c>
      <c r="N495" s="0" t="s">
        <v>68</v>
      </c>
      <c r="O495" s="0" t="str">
        <f aca="false">IF(RIGHT(TRIM(D495),3)="100", LEFT(TRIM(D495),LEN(TRIM(D495))-3) &amp; "      00", "----")</f>
        <v>ZV      00</v>
      </c>
      <c r="P495" s="0" t="n">
        <v>1</v>
      </c>
      <c r="S495" s="0" t="str">
        <f aca="false">IF(TRIM(E495)="","",SUBSTITUTE(E495," ",""))</f>
        <v>SK000003350157</v>
      </c>
      <c r="V495" s="0" t="str">
        <f aca="false">IF(TRIM(F495)="","",SUBSTITUTE(F495," ",""))</f>
        <v>SK000002582627</v>
      </c>
      <c r="W495" s="0" t="n">
        <v>1</v>
      </c>
    </row>
    <row r="496" customFormat="false" ht="13" hidden="false" customHeight="false" outlineLevel="0" collapsed="false">
      <c r="A496" s="0" t="s">
        <v>1154</v>
      </c>
      <c r="B496" s="0" t="s">
        <v>64</v>
      </c>
      <c r="C496" s="0" t="s">
        <v>1058</v>
      </c>
      <c r="D496" s="0" t="s">
        <v>66</v>
      </c>
      <c r="E496" s="0" t="s">
        <v>1152</v>
      </c>
      <c r="F496" s="0" t="s">
        <v>271</v>
      </c>
      <c r="G496" s="0" t="str">
        <f aca="false">LEFT(SUBSTITUTE(A496," ",""),2)</f>
        <v>SK</v>
      </c>
      <c r="H496" s="0" t="str">
        <f aca="false">RIGHT(SUBSTITUTE(A496," ",""),LEN(SUBSTITUTE(A496," ",""))-2)</f>
        <v>000003600318</v>
      </c>
      <c r="I496" s="12" t="n">
        <v>505700033</v>
      </c>
      <c r="J496" s="1" t="str">
        <f aca="false">RIGHT(SUBSTITUTE(A496," ",""),4)</f>
        <v>0318</v>
      </c>
      <c r="K496" s="13" t="n">
        <f aca="false">DATE(VALUE(RIGHT(C496,4)), VALUE(MID(C496,4,2)), VALUE(LEFT(C496,2)))</f>
        <v>44227</v>
      </c>
      <c r="L496" s="0" t="n">
        <f aca="false">_xlfn.SWITCH(LOWER(B496),  "bahnica", 1,  "baran", 2,  "jahnička", 3,  "baránok", 4,  "")</f>
        <v>1</v>
      </c>
      <c r="N496" s="0" t="s">
        <v>68</v>
      </c>
      <c r="O496" s="0" t="str">
        <f aca="false">IF(RIGHT(TRIM(D496),3)="100", LEFT(TRIM(D496),LEN(TRIM(D496))-3) &amp; "      00", "----")</f>
        <v>ZV      00</v>
      </c>
      <c r="P496" s="0" t="n">
        <v>1</v>
      </c>
      <c r="S496" s="0" t="str">
        <f aca="false">IF(TRIM(E496)="","",SUBSTITUTE(E496," ",""))</f>
        <v>SK000003350157</v>
      </c>
      <c r="V496" s="0" t="str">
        <f aca="false">IF(TRIM(F496)="","",SUBSTITUTE(F496," ",""))</f>
        <v>SK000003100425</v>
      </c>
      <c r="W496" s="0" t="n">
        <v>1</v>
      </c>
    </row>
    <row r="497" customFormat="false" ht="13" hidden="false" customHeight="false" outlineLevel="0" collapsed="false">
      <c r="A497" s="0" t="s">
        <v>1155</v>
      </c>
      <c r="B497" s="0" t="s">
        <v>64</v>
      </c>
      <c r="C497" s="0" t="s">
        <v>1058</v>
      </c>
      <c r="D497" s="0" t="s">
        <v>66</v>
      </c>
      <c r="E497" s="0" t="s">
        <v>600</v>
      </c>
      <c r="F497" s="0" t="s">
        <v>1156</v>
      </c>
      <c r="G497" s="0" t="str">
        <f aca="false">LEFT(SUBSTITUTE(A497," ",""),2)</f>
        <v>SK</v>
      </c>
      <c r="H497" s="0" t="str">
        <f aca="false">RIGHT(SUBSTITUTE(A497," ",""),LEN(SUBSTITUTE(A497," ",""))-2)</f>
        <v>000003600319</v>
      </c>
      <c r="I497" s="12" t="n">
        <v>505700033</v>
      </c>
      <c r="J497" s="1" t="str">
        <f aca="false">RIGHT(SUBSTITUTE(A497," ",""),4)</f>
        <v>0319</v>
      </c>
      <c r="K497" s="13" t="n">
        <f aca="false">DATE(VALUE(RIGHT(C497,4)), VALUE(MID(C497,4,2)), VALUE(LEFT(C497,2)))</f>
        <v>44227</v>
      </c>
      <c r="L497" s="0" t="n">
        <f aca="false">_xlfn.SWITCH(LOWER(B497),  "bahnica", 1,  "baran", 2,  "jahnička", 3,  "baránok", 4,  "")</f>
        <v>1</v>
      </c>
      <c r="N497" s="0" t="s">
        <v>68</v>
      </c>
      <c r="O497" s="0" t="str">
        <f aca="false">IF(RIGHT(TRIM(D497),3)="100", LEFT(TRIM(D497),LEN(TRIM(D497))-3) &amp; "      00", "----")</f>
        <v>ZV      00</v>
      </c>
      <c r="P497" s="0" t="n">
        <v>1</v>
      </c>
      <c r="S497" s="0" t="str">
        <f aca="false">IF(TRIM(E497)="","",SUBSTITUTE(E497," ",""))</f>
        <v>SK000003100460</v>
      </c>
      <c r="V497" s="0" t="str">
        <f aca="false">IF(TRIM(F497)="","",SUBSTITUTE(F497," ",""))</f>
        <v>SK000002582614</v>
      </c>
      <c r="W497" s="0" t="n">
        <v>1</v>
      </c>
    </row>
    <row r="498" customFormat="false" ht="13" hidden="false" customHeight="false" outlineLevel="0" collapsed="false">
      <c r="A498" s="0" t="s">
        <v>1157</v>
      </c>
      <c r="B498" s="0" t="s">
        <v>64</v>
      </c>
      <c r="C498" s="0" t="s">
        <v>1050</v>
      </c>
      <c r="D498" s="0" t="s">
        <v>66</v>
      </c>
      <c r="E498" s="0" t="s">
        <v>603</v>
      </c>
      <c r="F498" s="0" t="s">
        <v>394</v>
      </c>
      <c r="G498" s="0" t="str">
        <f aca="false">LEFT(SUBSTITUTE(A498," ",""),2)</f>
        <v>SK</v>
      </c>
      <c r="H498" s="0" t="str">
        <f aca="false">RIGHT(SUBSTITUTE(A498," ",""),LEN(SUBSTITUTE(A498," ",""))-2)</f>
        <v>000003600322</v>
      </c>
      <c r="I498" s="12" t="n">
        <v>505700033</v>
      </c>
      <c r="J498" s="1" t="str">
        <f aca="false">RIGHT(SUBSTITUTE(A498," ",""),4)</f>
        <v>0322</v>
      </c>
      <c r="K498" s="13" t="n">
        <f aca="false">DATE(VALUE(RIGHT(C498,4)), VALUE(MID(C498,4,2)), VALUE(LEFT(C498,2)))</f>
        <v>44200</v>
      </c>
      <c r="L498" s="0" t="n">
        <f aca="false">_xlfn.SWITCH(LOWER(B498),  "bahnica", 1,  "baran", 2,  "jahnička", 3,  "baránok", 4,  "")</f>
        <v>1</v>
      </c>
      <c r="N498" s="0" t="s">
        <v>68</v>
      </c>
      <c r="O498" s="0" t="str">
        <f aca="false">IF(RIGHT(TRIM(D498),3)="100", LEFT(TRIM(D498),LEN(TRIM(D498))-3) &amp; "      00", "----")</f>
        <v>ZV      00</v>
      </c>
      <c r="P498" s="0" t="n">
        <v>1</v>
      </c>
      <c r="S498" s="0" t="str">
        <f aca="false">IF(TRIM(E498)="","",SUBSTITUTE(E498," ",""))</f>
        <v>SK000003100461</v>
      </c>
      <c r="V498" s="0" t="str">
        <f aca="false">IF(TRIM(F498)="","",SUBSTITUTE(F498," ",""))</f>
        <v>SK000002582638</v>
      </c>
      <c r="W498" s="0" t="n">
        <v>1</v>
      </c>
    </row>
    <row r="499" customFormat="false" ht="13" hidden="false" customHeight="false" outlineLevel="0" collapsed="false">
      <c r="A499" s="0" t="s">
        <v>1158</v>
      </c>
      <c r="B499" s="0" t="s">
        <v>64</v>
      </c>
      <c r="C499" s="0" t="s">
        <v>1159</v>
      </c>
      <c r="D499" s="0" t="s">
        <v>66</v>
      </c>
      <c r="E499" s="0" t="s">
        <v>860</v>
      </c>
      <c r="F499" s="0" t="s">
        <v>1160</v>
      </c>
      <c r="G499" s="0" t="str">
        <f aca="false">LEFT(SUBSTITUTE(A499," ",""),2)</f>
        <v>SK</v>
      </c>
      <c r="H499" s="0" t="str">
        <f aca="false">RIGHT(SUBSTITUTE(A499," ",""),LEN(SUBSTITUTE(A499," ",""))-2)</f>
        <v>000003600326</v>
      </c>
      <c r="I499" s="12" t="n">
        <v>505700033</v>
      </c>
      <c r="J499" s="1" t="str">
        <f aca="false">RIGHT(SUBSTITUTE(A499," ",""),4)</f>
        <v>0326</v>
      </c>
      <c r="K499" s="13" t="n">
        <f aca="false">DATE(VALUE(RIGHT(C499,4)), VALUE(MID(C499,4,2)), VALUE(LEFT(C499,2)))</f>
        <v>44236</v>
      </c>
      <c r="L499" s="0" t="n">
        <f aca="false">_xlfn.SWITCH(LOWER(B499),  "bahnica", 1,  "baran", 2,  "jahnička", 3,  "baránok", 4,  "")</f>
        <v>1</v>
      </c>
      <c r="N499" s="0" t="s">
        <v>68</v>
      </c>
      <c r="O499" s="0" t="str">
        <f aca="false">IF(RIGHT(TRIM(D499),3)="100", LEFT(TRIM(D499),LEN(TRIM(D499))-3) &amp; "      00", "----")</f>
        <v>ZV      00</v>
      </c>
      <c r="P499" s="0" t="n">
        <v>1</v>
      </c>
      <c r="S499" s="0" t="str">
        <f aca="false">IF(TRIM(E499)="","",SUBSTITUTE(E499," ",""))</f>
        <v>SK000003110603</v>
      </c>
      <c r="V499" s="0" t="str">
        <f aca="false">IF(TRIM(F499)="","",SUBSTITUTE(F499," ",""))</f>
        <v>SK000002429050</v>
      </c>
      <c r="W499" s="0" t="n">
        <v>1</v>
      </c>
    </row>
    <row r="500" customFormat="false" ht="13" hidden="false" customHeight="false" outlineLevel="0" collapsed="false">
      <c r="A500" s="0" t="s">
        <v>1161</v>
      </c>
      <c r="B500" s="0" t="s">
        <v>64</v>
      </c>
      <c r="C500" s="0" t="s">
        <v>1118</v>
      </c>
      <c r="D500" s="0" t="s">
        <v>66</v>
      </c>
      <c r="E500" s="0" t="s">
        <v>600</v>
      </c>
      <c r="F500" s="0" t="s">
        <v>1162</v>
      </c>
      <c r="G500" s="0" t="str">
        <f aca="false">LEFT(SUBSTITUTE(A500," ",""),2)</f>
        <v>SK</v>
      </c>
      <c r="H500" s="0" t="str">
        <f aca="false">RIGHT(SUBSTITUTE(A500," ",""),LEN(SUBSTITUTE(A500," ",""))-2)</f>
        <v>000003600333</v>
      </c>
      <c r="I500" s="12" t="n">
        <v>505700033</v>
      </c>
      <c r="J500" s="1" t="str">
        <f aca="false">RIGHT(SUBSTITUTE(A500," ",""),4)</f>
        <v>0333</v>
      </c>
      <c r="K500" s="13" t="n">
        <f aca="false">DATE(VALUE(RIGHT(C500,4)), VALUE(MID(C500,4,2)), VALUE(LEFT(C500,2)))</f>
        <v>44226</v>
      </c>
      <c r="L500" s="0" t="n">
        <f aca="false">_xlfn.SWITCH(LOWER(B500),  "bahnica", 1,  "baran", 2,  "jahnička", 3,  "baránok", 4,  "")</f>
        <v>1</v>
      </c>
      <c r="N500" s="0" t="s">
        <v>68</v>
      </c>
      <c r="O500" s="0" t="str">
        <f aca="false">IF(RIGHT(TRIM(D500),3)="100", LEFT(TRIM(D500),LEN(TRIM(D500))-3) &amp; "      00", "----")</f>
        <v>ZV      00</v>
      </c>
      <c r="P500" s="0" t="n">
        <v>1</v>
      </c>
      <c r="S500" s="0" t="str">
        <f aca="false">IF(TRIM(E500)="","",SUBSTITUTE(E500," ",""))</f>
        <v>SK000003100460</v>
      </c>
      <c r="V500" s="0" t="str">
        <f aca="false">IF(TRIM(F500)="","",SUBSTITUTE(F500," ",""))</f>
        <v>SK000003188121</v>
      </c>
      <c r="W500" s="0" t="n">
        <v>1</v>
      </c>
    </row>
    <row r="501" customFormat="false" ht="13" hidden="false" customHeight="false" outlineLevel="0" collapsed="false">
      <c r="A501" s="0" t="s">
        <v>1163</v>
      </c>
      <c r="B501" s="0" t="s">
        <v>64</v>
      </c>
      <c r="C501" s="0" t="s">
        <v>1050</v>
      </c>
      <c r="D501" s="0" t="s">
        <v>66</v>
      </c>
      <c r="E501" s="0" t="s">
        <v>603</v>
      </c>
      <c r="F501" s="0" t="s">
        <v>400</v>
      </c>
      <c r="G501" s="0" t="str">
        <f aca="false">LEFT(SUBSTITUTE(A501," ",""),2)</f>
        <v>SK</v>
      </c>
      <c r="H501" s="0" t="str">
        <f aca="false">RIGHT(SUBSTITUTE(A501," ",""),LEN(SUBSTITUTE(A501," ",""))-2)</f>
        <v>000003600341</v>
      </c>
      <c r="I501" s="12" t="n">
        <v>505700033</v>
      </c>
      <c r="J501" s="1" t="str">
        <f aca="false">RIGHT(SUBSTITUTE(A501," ",""),4)</f>
        <v>0341</v>
      </c>
      <c r="K501" s="13" t="n">
        <f aca="false">DATE(VALUE(RIGHT(C501,4)), VALUE(MID(C501,4,2)), VALUE(LEFT(C501,2)))</f>
        <v>44200</v>
      </c>
      <c r="L501" s="0" t="n">
        <f aca="false">_xlfn.SWITCH(LOWER(B501),  "bahnica", 1,  "baran", 2,  "jahnička", 3,  "baránok", 4,  "")</f>
        <v>1</v>
      </c>
      <c r="N501" s="0" t="s">
        <v>68</v>
      </c>
      <c r="O501" s="0" t="str">
        <f aca="false">IF(RIGHT(TRIM(D501),3)="100", LEFT(TRIM(D501),LEN(TRIM(D501))-3) &amp; "      00", "----")</f>
        <v>ZV      00</v>
      </c>
      <c r="P501" s="0" t="n">
        <v>1</v>
      </c>
      <c r="S501" s="0" t="str">
        <f aca="false">IF(TRIM(E501)="","",SUBSTITUTE(E501," ",""))</f>
        <v>SK000003100461</v>
      </c>
      <c r="V501" s="0" t="str">
        <f aca="false">IF(TRIM(F501)="","",SUBSTITUTE(F501," ",""))</f>
        <v>SK000003188165</v>
      </c>
      <c r="W501" s="0" t="n">
        <v>1</v>
      </c>
    </row>
    <row r="502" customFormat="false" ht="13" hidden="false" customHeight="false" outlineLevel="0" collapsed="false">
      <c r="A502" s="0" t="s">
        <v>1164</v>
      </c>
      <c r="B502" s="0" t="s">
        <v>64</v>
      </c>
      <c r="C502" s="0" t="s">
        <v>1050</v>
      </c>
      <c r="D502" s="0" t="s">
        <v>66</v>
      </c>
      <c r="E502" s="0" t="s">
        <v>603</v>
      </c>
      <c r="F502" s="0" t="s">
        <v>1165</v>
      </c>
      <c r="G502" s="0" t="str">
        <f aca="false">LEFT(SUBSTITUTE(A502," ",""),2)</f>
        <v>SK</v>
      </c>
      <c r="H502" s="0" t="str">
        <f aca="false">RIGHT(SUBSTITUTE(A502," ",""),LEN(SUBSTITUTE(A502," ",""))-2)</f>
        <v>000003600342</v>
      </c>
      <c r="I502" s="12" t="n">
        <v>505700033</v>
      </c>
      <c r="J502" s="1" t="str">
        <f aca="false">RIGHT(SUBSTITUTE(A502," ",""),4)</f>
        <v>0342</v>
      </c>
      <c r="K502" s="13" t="n">
        <f aca="false">DATE(VALUE(RIGHT(C502,4)), VALUE(MID(C502,4,2)), VALUE(LEFT(C502,2)))</f>
        <v>44200</v>
      </c>
      <c r="L502" s="0" t="n">
        <f aca="false">_xlfn.SWITCH(LOWER(B502),  "bahnica", 1,  "baran", 2,  "jahnička", 3,  "baránok", 4,  "")</f>
        <v>1</v>
      </c>
      <c r="N502" s="0" t="s">
        <v>68</v>
      </c>
      <c r="O502" s="0" t="str">
        <f aca="false">IF(RIGHT(TRIM(D502),3)="100", LEFT(TRIM(D502),LEN(TRIM(D502))-3) &amp; "      00", "----")</f>
        <v>ZV      00</v>
      </c>
      <c r="P502" s="0" t="n">
        <v>1</v>
      </c>
      <c r="S502" s="0" t="str">
        <f aca="false">IF(TRIM(E502)="","",SUBSTITUTE(E502," ",""))</f>
        <v>SK000003100461</v>
      </c>
      <c r="V502" s="0" t="str">
        <f aca="false">IF(TRIM(F502)="","",SUBSTITUTE(F502," ",""))</f>
        <v>SK000003188171</v>
      </c>
      <c r="W502" s="0" t="n">
        <v>1</v>
      </c>
    </row>
    <row r="503" customFormat="false" ht="13" hidden="false" customHeight="false" outlineLevel="0" collapsed="false">
      <c r="A503" s="0" t="s">
        <v>1166</v>
      </c>
      <c r="B503" s="0" t="s">
        <v>64</v>
      </c>
      <c r="C503" s="0" t="s">
        <v>1130</v>
      </c>
      <c r="D503" s="0" t="s">
        <v>66</v>
      </c>
      <c r="E503" s="0" t="s">
        <v>1167</v>
      </c>
      <c r="G503" s="0" t="str">
        <f aca="false">LEFT(SUBSTITUTE(A503," ",""),2)</f>
        <v>SK</v>
      </c>
      <c r="H503" s="0" t="str">
        <f aca="false">RIGHT(SUBSTITUTE(A503," ",""),LEN(SUBSTITUTE(A503," ",""))-2)</f>
        <v>000003600345</v>
      </c>
      <c r="I503" s="12" t="n">
        <v>505700033</v>
      </c>
      <c r="J503" s="1" t="str">
        <f aca="false">RIGHT(SUBSTITUTE(A503," ",""),4)</f>
        <v>0345</v>
      </c>
      <c r="K503" s="13" t="n">
        <f aca="false">DATE(VALUE(RIGHT(C503,4)), VALUE(MID(C503,4,2)), VALUE(LEFT(C503,2)))</f>
        <v>44219</v>
      </c>
      <c r="L503" s="0" t="n">
        <f aca="false">_xlfn.SWITCH(LOWER(B503),  "bahnica", 1,  "baran", 2,  "jahnička", 3,  "baránok", 4,  "")</f>
        <v>1</v>
      </c>
      <c r="N503" s="0" t="s">
        <v>68</v>
      </c>
      <c r="O503" s="0" t="str">
        <f aca="false">IF(RIGHT(TRIM(D503),3)="100", LEFT(TRIM(D503),LEN(TRIM(D503))-3) &amp; "      00", "----")</f>
        <v>ZV      00</v>
      </c>
      <c r="P503" s="0" t="n">
        <v>1</v>
      </c>
      <c r="S503" s="0" t="str">
        <f aca="false">IF(TRIM(E503)="","",SUBSTITUTE(E503," ",""))</f>
        <v>SK000003110579</v>
      </c>
      <c r="V503" s="0" t="str">
        <f aca="false">IF(TRIM(F503)="","",SUBSTITUTE(F503," ",""))</f>
        <v/>
      </c>
      <c r="W503" s="0" t="n">
        <v>1</v>
      </c>
    </row>
    <row r="504" customFormat="false" ht="13" hidden="false" customHeight="false" outlineLevel="0" collapsed="false">
      <c r="A504" s="0" t="s">
        <v>1168</v>
      </c>
      <c r="B504" s="0" t="s">
        <v>64</v>
      </c>
      <c r="C504" s="0" t="s">
        <v>1169</v>
      </c>
      <c r="D504" s="0" t="s">
        <v>74</v>
      </c>
      <c r="G504" s="0" t="str">
        <f aca="false">LEFT(SUBSTITUTE(A504," ",""),2)</f>
        <v>SK</v>
      </c>
      <c r="H504" s="0" t="str">
        <f aca="false">RIGHT(SUBSTITUTE(A504," ",""),LEN(SUBSTITUTE(A504," ",""))-2)</f>
        <v>000003601601</v>
      </c>
      <c r="I504" s="12" t="n">
        <v>505700033</v>
      </c>
      <c r="J504" s="1" t="str">
        <f aca="false">RIGHT(SUBSTITUTE(A504," ",""),4)</f>
        <v>1601</v>
      </c>
      <c r="K504" s="13" t="n">
        <f aca="false">DATE(VALUE(RIGHT(C504,4)), VALUE(MID(C504,4,2)), VALUE(LEFT(C504,2)))</f>
        <v>44170</v>
      </c>
      <c r="L504" s="0" t="n">
        <f aca="false">_xlfn.SWITCH(LOWER(B504),  "bahnica", 1,  "baran", 2,  "jahnička", 3,  "baránok", 4,  "")</f>
        <v>1</v>
      </c>
      <c r="N504" s="0" t="s">
        <v>68</v>
      </c>
      <c r="O504" s="0" t="str">
        <f aca="false">IF(RIGHT(TRIM(D504),3)="100", LEFT(TRIM(D504),LEN(TRIM(D504))-3) &amp; "      00", "----")</f>
        <v>SD      00</v>
      </c>
      <c r="P504" s="0" t="n">
        <v>1</v>
      </c>
      <c r="S504" s="0" t="str">
        <f aca="false">IF(TRIM(E504)="","",SUBSTITUTE(E504," ",""))</f>
        <v/>
      </c>
      <c r="V504" s="0" t="str">
        <f aca="false">IF(TRIM(F504)="","",SUBSTITUTE(F504," ",""))</f>
        <v/>
      </c>
      <c r="W504" s="0" t="n">
        <v>1</v>
      </c>
    </row>
    <row r="505" customFormat="false" ht="13" hidden="false" customHeight="false" outlineLevel="0" collapsed="false">
      <c r="A505" s="0" t="s">
        <v>1170</v>
      </c>
      <c r="B505" s="0" t="s">
        <v>64</v>
      </c>
      <c r="C505" s="0" t="s">
        <v>1171</v>
      </c>
      <c r="D505" s="0" t="s">
        <v>74</v>
      </c>
      <c r="F505" s="0" t="s">
        <v>102</v>
      </c>
      <c r="G505" s="0" t="str">
        <f aca="false">LEFT(SUBSTITUTE(A505," ",""),2)</f>
        <v>SK</v>
      </c>
      <c r="H505" s="0" t="str">
        <f aca="false">RIGHT(SUBSTITUTE(A505," ",""),LEN(SUBSTITUTE(A505," ",""))-2)</f>
        <v>000003601605</v>
      </c>
      <c r="I505" s="12" t="n">
        <v>505700033</v>
      </c>
      <c r="J505" s="1" t="str">
        <f aca="false">RIGHT(SUBSTITUTE(A505," ",""),4)</f>
        <v>1605</v>
      </c>
      <c r="K505" s="13" t="n">
        <f aca="false">DATE(VALUE(RIGHT(C505,4)), VALUE(MID(C505,4,2)), VALUE(LEFT(C505,2)))</f>
        <v>45141</v>
      </c>
      <c r="L505" s="0" t="n">
        <f aca="false">_xlfn.SWITCH(LOWER(B505),  "bahnica", 1,  "baran", 2,  "jahnička", 3,  "baránok", 4,  "")</f>
        <v>1</v>
      </c>
      <c r="N505" s="0" t="s">
        <v>68</v>
      </c>
      <c r="O505" s="0" t="str">
        <f aca="false">IF(RIGHT(TRIM(D505),3)="100", LEFT(TRIM(D505),LEN(TRIM(D505))-3) &amp; "      00", "----")</f>
        <v>SD      00</v>
      </c>
      <c r="P505" s="0" t="n">
        <v>1</v>
      </c>
      <c r="S505" s="0" t="str">
        <f aca="false">IF(TRIM(E505)="","",SUBSTITUTE(E505," ",""))</f>
        <v/>
      </c>
      <c r="V505" s="0" t="str">
        <f aca="false">IF(TRIM(F505)="","",SUBSTITUTE(F505," ",""))</f>
        <v>SK000002362729</v>
      </c>
      <c r="W505" s="0" t="n">
        <v>1</v>
      </c>
    </row>
    <row r="506" customFormat="false" ht="13" hidden="false" customHeight="false" outlineLevel="0" collapsed="false">
      <c r="A506" s="0" t="s">
        <v>1172</v>
      </c>
      <c r="B506" s="0" t="s">
        <v>64</v>
      </c>
      <c r="C506" s="0" t="s">
        <v>1173</v>
      </c>
      <c r="D506" s="0" t="s">
        <v>74</v>
      </c>
      <c r="F506" s="0" t="s">
        <v>1174</v>
      </c>
      <c r="G506" s="0" t="str">
        <f aca="false">LEFT(SUBSTITUTE(A506," ",""),2)</f>
        <v>SK</v>
      </c>
      <c r="H506" s="0" t="str">
        <f aca="false">RIGHT(SUBSTITUTE(A506," ",""),LEN(SUBSTITUTE(A506," ",""))-2)</f>
        <v>000003601613</v>
      </c>
      <c r="I506" s="12" t="n">
        <v>505700033</v>
      </c>
      <c r="J506" s="1" t="str">
        <f aca="false">RIGHT(SUBSTITUTE(A506," ",""),4)</f>
        <v>1613</v>
      </c>
      <c r="K506" s="13" t="n">
        <f aca="false">DATE(VALUE(RIGHT(C506,4)), VALUE(MID(C506,4,2)), VALUE(LEFT(C506,2)))</f>
        <v>44178</v>
      </c>
      <c r="L506" s="0" t="n">
        <f aca="false">_xlfn.SWITCH(LOWER(B506),  "bahnica", 1,  "baran", 2,  "jahnička", 3,  "baránok", 4,  "")</f>
        <v>1</v>
      </c>
      <c r="N506" s="0" t="s">
        <v>68</v>
      </c>
      <c r="O506" s="0" t="str">
        <f aca="false">IF(RIGHT(TRIM(D506),3)="100", LEFT(TRIM(D506),LEN(TRIM(D506))-3) &amp; "      00", "----")</f>
        <v>SD      00</v>
      </c>
      <c r="P506" s="0" t="n">
        <v>1</v>
      </c>
      <c r="S506" s="0" t="str">
        <f aca="false">IF(TRIM(E506)="","",SUBSTITUTE(E506," ",""))</f>
        <v/>
      </c>
      <c r="V506" s="0" t="str">
        <f aca="false">IF(TRIM(F506)="","",SUBSTITUTE(F506," ",""))</f>
        <v>SK000003189218</v>
      </c>
      <c r="W506" s="0" t="n">
        <v>1</v>
      </c>
    </row>
    <row r="507" customFormat="false" ht="13" hidden="false" customHeight="false" outlineLevel="0" collapsed="false">
      <c r="A507" s="0" t="s">
        <v>1175</v>
      </c>
      <c r="B507" s="0" t="s">
        <v>64</v>
      </c>
      <c r="C507" s="0" t="s">
        <v>1176</v>
      </c>
      <c r="D507" s="0" t="s">
        <v>74</v>
      </c>
      <c r="F507" s="0" t="s">
        <v>629</v>
      </c>
      <c r="G507" s="0" t="str">
        <f aca="false">LEFT(SUBSTITUTE(A507," ",""),2)</f>
        <v>SK</v>
      </c>
      <c r="H507" s="0" t="str">
        <f aca="false">RIGHT(SUBSTITUTE(A507," ",""),LEN(SUBSTITUTE(A507," ",""))-2)</f>
        <v>000003601616</v>
      </c>
      <c r="I507" s="12" t="n">
        <v>505700033</v>
      </c>
      <c r="J507" s="1" t="str">
        <f aca="false">RIGHT(SUBSTITUTE(A507," ",""),4)</f>
        <v>1616</v>
      </c>
      <c r="K507" s="13" t="n">
        <f aca="false">DATE(VALUE(RIGHT(C507,4)), VALUE(MID(C507,4,2)), VALUE(LEFT(C507,2)))</f>
        <v>44181</v>
      </c>
      <c r="L507" s="0" t="n">
        <f aca="false">_xlfn.SWITCH(LOWER(B507),  "bahnica", 1,  "baran", 2,  "jahnička", 3,  "baránok", 4,  "")</f>
        <v>1</v>
      </c>
      <c r="N507" s="0" t="s">
        <v>68</v>
      </c>
      <c r="O507" s="0" t="str">
        <f aca="false">IF(RIGHT(TRIM(D507),3)="100", LEFT(TRIM(D507),LEN(TRIM(D507))-3) &amp; "      00", "----")</f>
        <v>SD      00</v>
      </c>
      <c r="P507" s="0" t="n">
        <v>1</v>
      </c>
      <c r="S507" s="0" t="str">
        <f aca="false">IF(TRIM(E507)="","",SUBSTITUTE(E507," ",""))</f>
        <v/>
      </c>
      <c r="V507" s="0" t="str">
        <f aca="false">IF(TRIM(F507)="","",SUBSTITUTE(F507," ",""))</f>
        <v>SK000002582731</v>
      </c>
      <c r="W507" s="0" t="n">
        <v>1</v>
      </c>
    </row>
    <row r="508" customFormat="false" ht="13" hidden="false" customHeight="false" outlineLevel="0" collapsed="false">
      <c r="A508" s="0" t="s">
        <v>1177</v>
      </c>
      <c r="B508" s="0" t="s">
        <v>64</v>
      </c>
      <c r="C508" s="0" t="s">
        <v>1178</v>
      </c>
      <c r="D508" s="0" t="s">
        <v>74</v>
      </c>
      <c r="F508" s="0" t="s">
        <v>99</v>
      </c>
      <c r="G508" s="0" t="str">
        <f aca="false">LEFT(SUBSTITUTE(A508," ",""),2)</f>
        <v>SK</v>
      </c>
      <c r="H508" s="0" t="str">
        <f aca="false">RIGHT(SUBSTITUTE(A508," ",""),LEN(SUBSTITUTE(A508," ",""))-2)</f>
        <v>000003601620</v>
      </c>
      <c r="I508" s="12" t="n">
        <v>505700033</v>
      </c>
      <c r="J508" s="1" t="str">
        <f aca="false">RIGHT(SUBSTITUTE(A508," ",""),4)</f>
        <v>1620</v>
      </c>
      <c r="K508" s="13" t="n">
        <f aca="false">DATE(VALUE(RIGHT(C508,4)), VALUE(MID(C508,4,2)), VALUE(LEFT(C508,2)))</f>
        <v>44168</v>
      </c>
      <c r="L508" s="0" t="n">
        <f aca="false">_xlfn.SWITCH(LOWER(B508),  "bahnica", 1,  "baran", 2,  "jahnička", 3,  "baránok", 4,  "")</f>
        <v>1</v>
      </c>
      <c r="N508" s="0" t="s">
        <v>68</v>
      </c>
      <c r="O508" s="0" t="str">
        <f aca="false">IF(RIGHT(TRIM(D508),3)="100", LEFT(TRIM(D508),LEN(TRIM(D508))-3) &amp; "      00", "----")</f>
        <v>SD      00</v>
      </c>
      <c r="P508" s="0" t="n">
        <v>1</v>
      </c>
      <c r="S508" s="0" t="str">
        <f aca="false">IF(TRIM(E508)="","",SUBSTITUTE(E508," ",""))</f>
        <v/>
      </c>
      <c r="V508" s="0" t="str">
        <f aca="false">IF(TRIM(F508)="","",SUBSTITUTE(F508," ",""))</f>
        <v>SK000002362726</v>
      </c>
      <c r="W508" s="0" t="n">
        <v>1</v>
      </c>
    </row>
    <row r="509" customFormat="false" ht="13" hidden="false" customHeight="false" outlineLevel="0" collapsed="false">
      <c r="A509" s="0" t="s">
        <v>1179</v>
      </c>
      <c r="B509" s="0" t="s">
        <v>64</v>
      </c>
      <c r="C509" s="0" t="s">
        <v>1173</v>
      </c>
      <c r="D509" s="0" t="s">
        <v>74</v>
      </c>
      <c r="F509" s="0" t="s">
        <v>1180</v>
      </c>
      <c r="G509" s="0" t="str">
        <f aca="false">LEFT(SUBSTITUTE(A509," ",""),2)</f>
        <v>SK</v>
      </c>
      <c r="H509" s="0" t="str">
        <f aca="false">RIGHT(SUBSTITUTE(A509," ",""),LEN(SUBSTITUTE(A509," ",""))-2)</f>
        <v>000003601621</v>
      </c>
      <c r="I509" s="12" t="n">
        <v>505700033</v>
      </c>
      <c r="J509" s="1" t="str">
        <f aca="false">RIGHT(SUBSTITUTE(A509," ",""),4)</f>
        <v>1621</v>
      </c>
      <c r="K509" s="13" t="n">
        <f aca="false">DATE(VALUE(RIGHT(C509,4)), VALUE(MID(C509,4,2)), VALUE(LEFT(C509,2)))</f>
        <v>44178</v>
      </c>
      <c r="L509" s="0" t="n">
        <f aca="false">_xlfn.SWITCH(LOWER(B509),  "bahnica", 1,  "baran", 2,  "jahnička", 3,  "baránok", 4,  "")</f>
        <v>1</v>
      </c>
      <c r="N509" s="0" t="s">
        <v>68</v>
      </c>
      <c r="O509" s="0" t="str">
        <f aca="false">IF(RIGHT(TRIM(D509),3)="100", LEFT(TRIM(D509),LEN(TRIM(D509))-3) &amp; "      00", "----")</f>
        <v>SD      00</v>
      </c>
      <c r="P509" s="0" t="n">
        <v>1</v>
      </c>
      <c r="S509" s="0" t="str">
        <f aca="false">IF(TRIM(E509)="","",SUBSTITUTE(E509," ",""))</f>
        <v/>
      </c>
      <c r="V509" s="0" t="str">
        <f aca="false">IF(TRIM(F509)="","",SUBSTITUTE(F509," ",""))</f>
        <v>SK000002582677</v>
      </c>
      <c r="W509" s="0" t="n">
        <v>1</v>
      </c>
    </row>
    <row r="510" customFormat="false" ht="13" hidden="false" customHeight="false" outlineLevel="0" collapsed="false">
      <c r="A510" s="0" t="s">
        <v>1181</v>
      </c>
      <c r="B510" s="0" t="s">
        <v>64</v>
      </c>
      <c r="C510" s="0" t="s">
        <v>1176</v>
      </c>
      <c r="D510" s="0" t="s">
        <v>74</v>
      </c>
      <c r="F510" s="0" t="s">
        <v>1182</v>
      </c>
      <c r="G510" s="0" t="str">
        <f aca="false">LEFT(SUBSTITUTE(A510," ",""),2)</f>
        <v>SK</v>
      </c>
      <c r="H510" s="0" t="str">
        <f aca="false">RIGHT(SUBSTITUTE(A510," ",""),LEN(SUBSTITUTE(A510," ",""))-2)</f>
        <v>000003601624</v>
      </c>
      <c r="I510" s="12" t="n">
        <v>505700033</v>
      </c>
      <c r="J510" s="1" t="str">
        <f aca="false">RIGHT(SUBSTITUTE(A510," ",""),4)</f>
        <v>1624</v>
      </c>
      <c r="K510" s="13" t="n">
        <f aca="false">DATE(VALUE(RIGHT(C510,4)), VALUE(MID(C510,4,2)), VALUE(LEFT(C510,2)))</f>
        <v>44181</v>
      </c>
      <c r="L510" s="0" t="n">
        <f aca="false">_xlfn.SWITCH(LOWER(B510),  "bahnica", 1,  "baran", 2,  "jahnička", 3,  "baránok", 4,  "")</f>
        <v>1</v>
      </c>
      <c r="N510" s="0" t="s">
        <v>68</v>
      </c>
      <c r="O510" s="0" t="str">
        <f aca="false">IF(RIGHT(TRIM(D510),3)="100", LEFT(TRIM(D510),LEN(TRIM(D510))-3) &amp; "      00", "----")</f>
        <v>SD      00</v>
      </c>
      <c r="P510" s="0" t="n">
        <v>1</v>
      </c>
      <c r="S510" s="0" t="str">
        <f aca="false">IF(TRIM(E510)="","",SUBSTITUTE(E510," ",""))</f>
        <v/>
      </c>
      <c r="V510" s="0" t="str">
        <f aca="false">IF(TRIM(F510)="","",SUBSTITUTE(F510," ",""))</f>
        <v>SK000002582858</v>
      </c>
      <c r="W510" s="0" t="n">
        <v>1</v>
      </c>
    </row>
    <row r="511" customFormat="false" ht="13" hidden="false" customHeight="false" outlineLevel="0" collapsed="false">
      <c r="A511" s="0" t="s">
        <v>1183</v>
      </c>
      <c r="B511" s="0" t="s">
        <v>64</v>
      </c>
      <c r="C511" s="0" t="s">
        <v>1184</v>
      </c>
      <c r="D511" s="0" t="s">
        <v>74</v>
      </c>
      <c r="F511" s="0" t="s">
        <v>1185</v>
      </c>
      <c r="G511" s="0" t="str">
        <f aca="false">LEFT(SUBSTITUTE(A511," ",""),2)</f>
        <v>SK</v>
      </c>
      <c r="H511" s="0" t="str">
        <f aca="false">RIGHT(SUBSTITUTE(A511," ",""),LEN(SUBSTITUTE(A511," ",""))-2)</f>
        <v>000003601629</v>
      </c>
      <c r="I511" s="12" t="n">
        <v>505700033</v>
      </c>
      <c r="J511" s="1" t="str">
        <f aca="false">RIGHT(SUBSTITUTE(A511," ",""),4)</f>
        <v>1629</v>
      </c>
      <c r="K511" s="13" t="n">
        <f aca="false">DATE(VALUE(RIGHT(C511,4)), VALUE(MID(C511,4,2)), VALUE(LEFT(C511,2)))</f>
        <v>44304</v>
      </c>
      <c r="L511" s="0" t="n">
        <f aca="false">_xlfn.SWITCH(LOWER(B511),  "bahnica", 1,  "baran", 2,  "jahnička", 3,  "baránok", 4,  "")</f>
        <v>1</v>
      </c>
      <c r="N511" s="0" t="s">
        <v>68</v>
      </c>
      <c r="O511" s="0" t="str">
        <f aca="false">IF(RIGHT(TRIM(D511),3)="100", LEFT(TRIM(D511),LEN(TRIM(D511))-3) &amp; "      00", "----")</f>
        <v>SD      00</v>
      </c>
      <c r="P511" s="0" t="n">
        <v>1</v>
      </c>
      <c r="S511" s="0" t="str">
        <f aca="false">IF(TRIM(E511)="","",SUBSTITUTE(E511," ",""))</f>
        <v/>
      </c>
      <c r="V511" s="0" t="str">
        <f aca="false">IF(TRIM(F511)="","",SUBSTITUTE(F511," ",""))</f>
        <v>SK000003103272</v>
      </c>
      <c r="W511" s="0" t="n">
        <v>1</v>
      </c>
    </row>
    <row r="512" customFormat="false" ht="13" hidden="false" customHeight="false" outlineLevel="0" collapsed="false">
      <c r="A512" s="0" t="s">
        <v>1186</v>
      </c>
      <c r="B512" s="0" t="s">
        <v>64</v>
      </c>
      <c r="C512" s="0" t="s">
        <v>1184</v>
      </c>
      <c r="D512" s="0" t="s">
        <v>74</v>
      </c>
      <c r="F512" s="0" t="s">
        <v>1187</v>
      </c>
      <c r="G512" s="0" t="str">
        <f aca="false">LEFT(SUBSTITUTE(A512," ",""),2)</f>
        <v>SK</v>
      </c>
      <c r="H512" s="0" t="str">
        <f aca="false">RIGHT(SUBSTITUTE(A512," ",""),LEN(SUBSTITUTE(A512," ",""))-2)</f>
        <v>000003601630</v>
      </c>
      <c r="I512" s="12" t="n">
        <v>505700033</v>
      </c>
      <c r="J512" s="1" t="str">
        <f aca="false">RIGHT(SUBSTITUTE(A512," ",""),4)</f>
        <v>1630</v>
      </c>
      <c r="K512" s="13" t="n">
        <f aca="false">DATE(VALUE(RIGHT(C512,4)), VALUE(MID(C512,4,2)), VALUE(LEFT(C512,2)))</f>
        <v>44304</v>
      </c>
      <c r="L512" s="0" t="n">
        <f aca="false">_xlfn.SWITCH(LOWER(B512),  "bahnica", 1,  "baran", 2,  "jahnička", 3,  "baránok", 4,  "")</f>
        <v>1</v>
      </c>
      <c r="N512" s="0" t="s">
        <v>68</v>
      </c>
      <c r="O512" s="0" t="str">
        <f aca="false">IF(RIGHT(TRIM(D512),3)="100", LEFT(TRIM(D512),LEN(TRIM(D512))-3) &amp; "      00", "----")</f>
        <v>SD      00</v>
      </c>
      <c r="P512" s="0" t="n">
        <v>1</v>
      </c>
      <c r="S512" s="0" t="str">
        <f aca="false">IF(TRIM(E512)="","",SUBSTITUTE(E512," ",""))</f>
        <v/>
      </c>
      <c r="V512" s="0" t="str">
        <f aca="false">IF(TRIM(F512)="","",SUBSTITUTE(F512," ",""))</f>
        <v>SK000002429276</v>
      </c>
      <c r="W512" s="0" t="n">
        <v>1</v>
      </c>
    </row>
    <row r="513" customFormat="false" ht="13" hidden="false" customHeight="false" outlineLevel="0" collapsed="false">
      <c r="A513" s="0" t="s">
        <v>1188</v>
      </c>
      <c r="B513" s="0" t="s">
        <v>64</v>
      </c>
      <c r="C513" s="0" t="s">
        <v>1184</v>
      </c>
      <c r="D513" s="0" t="s">
        <v>74</v>
      </c>
      <c r="F513" s="0" t="s">
        <v>1187</v>
      </c>
      <c r="G513" s="0" t="str">
        <f aca="false">LEFT(SUBSTITUTE(A513," ",""),2)</f>
        <v>SK</v>
      </c>
      <c r="H513" s="0" t="str">
        <f aca="false">RIGHT(SUBSTITUTE(A513," ",""),LEN(SUBSTITUTE(A513," ",""))-2)</f>
        <v>000003601631</v>
      </c>
      <c r="I513" s="12" t="n">
        <v>505700033</v>
      </c>
      <c r="J513" s="1" t="str">
        <f aca="false">RIGHT(SUBSTITUTE(A513," ",""),4)</f>
        <v>1631</v>
      </c>
      <c r="K513" s="13" t="n">
        <f aca="false">DATE(VALUE(RIGHT(C513,4)), VALUE(MID(C513,4,2)), VALUE(LEFT(C513,2)))</f>
        <v>44304</v>
      </c>
      <c r="L513" s="0" t="n">
        <f aca="false">_xlfn.SWITCH(LOWER(B513),  "bahnica", 1,  "baran", 2,  "jahnička", 3,  "baránok", 4,  "")</f>
        <v>1</v>
      </c>
      <c r="N513" s="0" t="s">
        <v>68</v>
      </c>
      <c r="O513" s="0" t="str">
        <f aca="false">IF(RIGHT(TRIM(D513),3)="100", LEFT(TRIM(D513),LEN(TRIM(D513))-3) &amp; "      00", "----")</f>
        <v>SD      00</v>
      </c>
      <c r="P513" s="0" t="n">
        <v>1</v>
      </c>
      <c r="S513" s="0" t="str">
        <f aca="false">IF(TRIM(E513)="","",SUBSTITUTE(E513," ",""))</f>
        <v/>
      </c>
      <c r="V513" s="0" t="str">
        <f aca="false">IF(TRIM(F513)="","",SUBSTITUTE(F513," ",""))</f>
        <v>SK000002429276</v>
      </c>
      <c r="W513" s="0" t="n">
        <v>1</v>
      </c>
    </row>
    <row r="514" customFormat="false" ht="13" hidden="false" customHeight="false" outlineLevel="0" collapsed="false">
      <c r="A514" s="0" t="s">
        <v>1189</v>
      </c>
      <c r="B514" s="0" t="s">
        <v>64</v>
      </c>
      <c r="C514" s="0" t="s">
        <v>1190</v>
      </c>
      <c r="D514" s="0" t="s">
        <v>74</v>
      </c>
      <c r="F514" s="0" t="s">
        <v>1191</v>
      </c>
      <c r="G514" s="0" t="str">
        <f aca="false">LEFT(SUBSTITUTE(A514," ",""),2)</f>
        <v>SK</v>
      </c>
      <c r="H514" s="0" t="str">
        <f aca="false">RIGHT(SUBSTITUTE(A514," ",""),LEN(SUBSTITUTE(A514," ",""))-2)</f>
        <v>000003601633</v>
      </c>
      <c r="I514" s="12" t="n">
        <v>505700033</v>
      </c>
      <c r="J514" s="1" t="str">
        <f aca="false">RIGHT(SUBSTITUTE(A514," ",""),4)</f>
        <v>1633</v>
      </c>
      <c r="K514" s="13" t="n">
        <f aca="false">DATE(VALUE(RIGHT(C514,4)), VALUE(MID(C514,4,2)), VALUE(LEFT(C514,2)))</f>
        <v>44191</v>
      </c>
      <c r="L514" s="0" t="n">
        <f aca="false">_xlfn.SWITCH(LOWER(B514),  "bahnica", 1,  "baran", 2,  "jahnička", 3,  "baránok", 4,  "")</f>
        <v>1</v>
      </c>
      <c r="N514" s="0" t="s">
        <v>68</v>
      </c>
      <c r="O514" s="0" t="str">
        <f aca="false">IF(RIGHT(TRIM(D514),3)="100", LEFT(TRIM(D514),LEN(TRIM(D514))-3) &amp; "      00", "----")</f>
        <v>SD      00</v>
      </c>
      <c r="P514" s="0" t="n">
        <v>1</v>
      </c>
      <c r="S514" s="0" t="str">
        <f aca="false">IF(TRIM(E514)="","",SUBSTITUTE(E514," ",""))</f>
        <v/>
      </c>
      <c r="V514" s="0" t="str">
        <f aca="false">IF(TRIM(F514)="","",SUBSTITUTE(F514," ",""))</f>
        <v>SK000002582862</v>
      </c>
      <c r="W514" s="0" t="n">
        <v>1</v>
      </c>
    </row>
    <row r="515" customFormat="false" ht="13" hidden="false" customHeight="false" outlineLevel="0" collapsed="false">
      <c r="A515" s="0" t="s">
        <v>1192</v>
      </c>
      <c r="B515" s="0" t="s">
        <v>64</v>
      </c>
      <c r="C515" s="0" t="s">
        <v>1173</v>
      </c>
      <c r="D515" s="0" t="s">
        <v>74</v>
      </c>
      <c r="F515" s="0" t="s">
        <v>1193</v>
      </c>
      <c r="G515" s="0" t="str">
        <f aca="false">LEFT(SUBSTITUTE(A515," ",""),2)</f>
        <v>SK</v>
      </c>
      <c r="H515" s="0" t="str">
        <f aca="false">RIGHT(SUBSTITUTE(A515," ",""),LEN(SUBSTITUTE(A515," ",""))-2)</f>
        <v>000003601637</v>
      </c>
      <c r="I515" s="12" t="n">
        <v>505700033</v>
      </c>
      <c r="J515" s="1" t="str">
        <f aca="false">RIGHT(SUBSTITUTE(A515," ",""),4)</f>
        <v>1637</v>
      </c>
      <c r="K515" s="13" t="n">
        <f aca="false">DATE(VALUE(RIGHT(C515,4)), VALUE(MID(C515,4,2)), VALUE(LEFT(C515,2)))</f>
        <v>44178</v>
      </c>
      <c r="L515" s="0" t="n">
        <f aca="false">_xlfn.SWITCH(LOWER(B515),  "bahnica", 1,  "baran", 2,  "jahnička", 3,  "baránok", 4,  "")</f>
        <v>1</v>
      </c>
      <c r="N515" s="0" t="s">
        <v>68</v>
      </c>
      <c r="O515" s="0" t="str">
        <f aca="false">IF(RIGHT(TRIM(D515),3)="100", LEFT(TRIM(D515),LEN(TRIM(D515))-3) &amp; "      00", "----")</f>
        <v>SD      00</v>
      </c>
      <c r="P515" s="0" t="n">
        <v>1</v>
      </c>
      <c r="S515" s="0" t="str">
        <f aca="false">IF(TRIM(E515)="","",SUBSTITUTE(E515," ",""))</f>
        <v/>
      </c>
      <c r="V515" s="0" t="str">
        <f aca="false">IF(TRIM(F515)="","",SUBSTITUTE(F515," ",""))</f>
        <v>SK000002362623</v>
      </c>
      <c r="W515" s="0" t="n">
        <v>1</v>
      </c>
    </row>
    <row r="516" customFormat="false" ht="13" hidden="false" customHeight="false" outlineLevel="0" collapsed="false">
      <c r="A516" s="0" t="s">
        <v>1194</v>
      </c>
      <c r="B516" s="0" t="s">
        <v>64</v>
      </c>
      <c r="C516" s="0" t="s">
        <v>1173</v>
      </c>
      <c r="D516" s="0" t="s">
        <v>74</v>
      </c>
      <c r="F516" s="0" t="s">
        <v>1195</v>
      </c>
      <c r="G516" s="0" t="str">
        <f aca="false">LEFT(SUBSTITUTE(A516," ",""),2)</f>
        <v>SK</v>
      </c>
      <c r="H516" s="0" t="str">
        <f aca="false">RIGHT(SUBSTITUTE(A516," ",""),LEN(SUBSTITUTE(A516," ",""))-2)</f>
        <v>000003601639</v>
      </c>
      <c r="I516" s="12" t="n">
        <v>505700033</v>
      </c>
      <c r="J516" s="1" t="str">
        <f aca="false">RIGHT(SUBSTITUTE(A516," ",""),4)</f>
        <v>1639</v>
      </c>
      <c r="K516" s="13" t="n">
        <f aca="false">DATE(VALUE(RIGHT(C516,4)), VALUE(MID(C516,4,2)), VALUE(LEFT(C516,2)))</f>
        <v>44178</v>
      </c>
      <c r="L516" s="0" t="n">
        <f aca="false">_xlfn.SWITCH(LOWER(B516),  "bahnica", 1,  "baran", 2,  "jahnička", 3,  "baránok", 4,  "")</f>
        <v>1</v>
      </c>
      <c r="N516" s="0" t="s">
        <v>68</v>
      </c>
      <c r="O516" s="0" t="str">
        <f aca="false">IF(RIGHT(TRIM(D516),3)="100", LEFT(TRIM(D516),LEN(TRIM(D516))-3) &amp; "      00", "----")</f>
        <v>SD      00</v>
      </c>
      <c r="P516" s="0" t="n">
        <v>1</v>
      </c>
      <c r="S516" s="0" t="str">
        <f aca="false">IF(TRIM(E516)="","",SUBSTITUTE(E516," ",""))</f>
        <v/>
      </c>
      <c r="V516" s="0" t="str">
        <f aca="false">IF(TRIM(F516)="","",SUBSTITUTE(F516," ",""))</f>
        <v>SK000002585220</v>
      </c>
      <c r="W516" s="0" t="n">
        <v>1</v>
      </c>
    </row>
    <row r="517" customFormat="false" ht="13" hidden="false" customHeight="false" outlineLevel="0" collapsed="false">
      <c r="A517" s="0" t="s">
        <v>1196</v>
      </c>
      <c r="B517" s="0" t="s">
        <v>64</v>
      </c>
      <c r="C517" s="0" t="s">
        <v>1197</v>
      </c>
      <c r="D517" s="0" t="s">
        <v>74</v>
      </c>
      <c r="F517" s="0" t="s">
        <v>1198</v>
      </c>
      <c r="G517" s="0" t="str">
        <f aca="false">LEFT(SUBSTITUTE(A517," ",""),2)</f>
        <v>SK</v>
      </c>
      <c r="H517" s="0" t="str">
        <f aca="false">RIGHT(SUBSTITUTE(A517," ",""),LEN(SUBSTITUTE(A517," ",""))-2)</f>
        <v>000003601646</v>
      </c>
      <c r="I517" s="12" t="n">
        <v>505700033</v>
      </c>
      <c r="J517" s="1" t="str">
        <f aca="false">RIGHT(SUBSTITUTE(A517," ",""),4)</f>
        <v>1646</v>
      </c>
      <c r="K517" s="13" t="n">
        <f aca="false">DATE(VALUE(RIGHT(C517,4)), VALUE(MID(C517,4,2)), VALUE(LEFT(C517,2)))</f>
        <v>44172</v>
      </c>
      <c r="L517" s="0" t="n">
        <f aca="false">_xlfn.SWITCH(LOWER(B517),  "bahnica", 1,  "baran", 2,  "jahnička", 3,  "baránok", 4,  "")</f>
        <v>1</v>
      </c>
      <c r="N517" s="0" t="s">
        <v>68</v>
      </c>
      <c r="O517" s="0" t="str">
        <f aca="false">IF(RIGHT(TRIM(D517),3)="100", LEFT(TRIM(D517),LEN(TRIM(D517))-3) &amp; "      00", "----")</f>
        <v>SD      00</v>
      </c>
      <c r="P517" s="0" t="n">
        <v>1</v>
      </c>
      <c r="S517" s="0" t="str">
        <f aca="false">IF(TRIM(E517)="","",SUBSTITUTE(E517," ",""))</f>
        <v/>
      </c>
      <c r="V517" s="0" t="str">
        <f aca="false">IF(TRIM(F517)="","",SUBSTITUTE(F517," ",""))</f>
        <v>SK000002582856</v>
      </c>
      <c r="W517" s="0" t="n">
        <v>1</v>
      </c>
    </row>
    <row r="518" customFormat="false" ht="13" hidden="false" customHeight="false" outlineLevel="0" collapsed="false">
      <c r="A518" s="0" t="s">
        <v>1199</v>
      </c>
      <c r="B518" s="0" t="s">
        <v>64</v>
      </c>
      <c r="C518" s="0" t="s">
        <v>1197</v>
      </c>
      <c r="D518" s="0" t="s">
        <v>74</v>
      </c>
      <c r="F518" s="0" t="s">
        <v>1200</v>
      </c>
      <c r="G518" s="0" t="str">
        <f aca="false">LEFT(SUBSTITUTE(A518," ",""),2)</f>
        <v>SK</v>
      </c>
      <c r="H518" s="0" t="str">
        <f aca="false">RIGHT(SUBSTITUTE(A518," ",""),LEN(SUBSTITUTE(A518," ",""))-2)</f>
        <v>000003601647</v>
      </c>
      <c r="I518" s="12" t="n">
        <v>505700033</v>
      </c>
      <c r="J518" s="1" t="str">
        <f aca="false">RIGHT(SUBSTITUTE(A518," ",""),4)</f>
        <v>1647</v>
      </c>
      <c r="K518" s="13" t="n">
        <f aca="false">DATE(VALUE(RIGHT(C518,4)), VALUE(MID(C518,4,2)), VALUE(LEFT(C518,2)))</f>
        <v>44172</v>
      </c>
      <c r="L518" s="0" t="n">
        <f aca="false">_xlfn.SWITCH(LOWER(B518),  "bahnica", 1,  "baran", 2,  "jahnička", 3,  "baránok", 4,  "")</f>
        <v>1</v>
      </c>
      <c r="N518" s="0" t="s">
        <v>68</v>
      </c>
      <c r="O518" s="0" t="str">
        <f aca="false">IF(RIGHT(TRIM(D518),3)="100", LEFT(TRIM(D518),LEN(TRIM(D518))-3) &amp; "      00", "----")</f>
        <v>SD      00</v>
      </c>
      <c r="P518" s="0" t="n">
        <v>1</v>
      </c>
      <c r="S518" s="0" t="str">
        <f aca="false">IF(TRIM(E518)="","",SUBSTITUTE(E518," ",""))</f>
        <v/>
      </c>
      <c r="V518" s="0" t="str">
        <f aca="false">IF(TRIM(F518)="","",SUBSTITUTE(F518," ",""))</f>
        <v>SK000003189175</v>
      </c>
      <c r="W518" s="0" t="n">
        <v>1</v>
      </c>
    </row>
    <row r="519" customFormat="false" ht="13" hidden="false" customHeight="false" outlineLevel="0" collapsed="false">
      <c r="A519" s="0" t="s">
        <v>1201</v>
      </c>
      <c r="B519" s="0" t="s">
        <v>64</v>
      </c>
      <c r="C519" s="0" t="s">
        <v>1197</v>
      </c>
      <c r="D519" s="0" t="s">
        <v>74</v>
      </c>
      <c r="F519" s="0" t="s">
        <v>1202</v>
      </c>
      <c r="G519" s="0" t="str">
        <f aca="false">LEFT(SUBSTITUTE(A519," ",""),2)</f>
        <v>SK</v>
      </c>
      <c r="H519" s="0" t="str">
        <f aca="false">RIGHT(SUBSTITUTE(A519," ",""),LEN(SUBSTITUTE(A519," ",""))-2)</f>
        <v>000003601649</v>
      </c>
      <c r="I519" s="12" t="n">
        <v>505700033</v>
      </c>
      <c r="J519" s="1" t="str">
        <f aca="false">RIGHT(SUBSTITUTE(A519," ",""),4)</f>
        <v>1649</v>
      </c>
      <c r="K519" s="13" t="n">
        <f aca="false">DATE(VALUE(RIGHT(C519,4)), VALUE(MID(C519,4,2)), VALUE(LEFT(C519,2)))</f>
        <v>44172</v>
      </c>
      <c r="L519" s="0" t="n">
        <f aca="false">_xlfn.SWITCH(LOWER(B519),  "bahnica", 1,  "baran", 2,  "jahnička", 3,  "baránok", 4,  "")</f>
        <v>1</v>
      </c>
      <c r="N519" s="0" t="s">
        <v>68</v>
      </c>
      <c r="O519" s="0" t="str">
        <f aca="false">IF(RIGHT(TRIM(D519),3)="100", LEFT(TRIM(D519),LEN(TRIM(D519))-3) &amp; "      00", "----")</f>
        <v>SD      00</v>
      </c>
      <c r="P519" s="0" t="n">
        <v>1</v>
      </c>
      <c r="S519" s="0" t="str">
        <f aca="false">IF(TRIM(E519)="","",SUBSTITUTE(E519," ",""))</f>
        <v/>
      </c>
      <c r="V519" s="0" t="str">
        <f aca="false">IF(TRIM(F519)="","",SUBSTITUTE(F519," ",""))</f>
        <v>SK000002010353</v>
      </c>
      <c r="W519" s="0" t="n">
        <v>1</v>
      </c>
    </row>
    <row r="520" customFormat="false" ht="13" hidden="false" customHeight="false" outlineLevel="0" collapsed="false">
      <c r="A520" s="0" t="s">
        <v>1203</v>
      </c>
      <c r="B520" s="0" t="s">
        <v>64</v>
      </c>
      <c r="C520" s="0" t="s">
        <v>1197</v>
      </c>
      <c r="D520" s="0" t="s">
        <v>74</v>
      </c>
      <c r="G520" s="0" t="str">
        <f aca="false">LEFT(SUBSTITUTE(A520," ",""),2)</f>
        <v>SK</v>
      </c>
      <c r="H520" s="0" t="str">
        <f aca="false">RIGHT(SUBSTITUTE(A520," ",""),LEN(SUBSTITUTE(A520," ",""))-2)</f>
        <v>000003601650</v>
      </c>
      <c r="I520" s="12" t="n">
        <v>505700033</v>
      </c>
      <c r="J520" s="1" t="str">
        <f aca="false">RIGHT(SUBSTITUTE(A520," ",""),4)</f>
        <v>1650</v>
      </c>
      <c r="K520" s="13" t="n">
        <f aca="false">DATE(VALUE(RIGHT(C520,4)), VALUE(MID(C520,4,2)), VALUE(LEFT(C520,2)))</f>
        <v>44172</v>
      </c>
      <c r="L520" s="0" t="n">
        <f aca="false">_xlfn.SWITCH(LOWER(B520),  "bahnica", 1,  "baran", 2,  "jahnička", 3,  "baránok", 4,  "")</f>
        <v>1</v>
      </c>
      <c r="N520" s="0" t="s">
        <v>68</v>
      </c>
      <c r="O520" s="0" t="str">
        <f aca="false">IF(RIGHT(TRIM(D520),3)="100", LEFT(TRIM(D520),LEN(TRIM(D520))-3) &amp; "      00", "----")</f>
        <v>SD      00</v>
      </c>
      <c r="P520" s="0" t="n">
        <v>1</v>
      </c>
      <c r="S520" s="0" t="str">
        <f aca="false">IF(TRIM(E520)="","",SUBSTITUTE(E520," ",""))</f>
        <v/>
      </c>
      <c r="V520" s="0" t="str">
        <f aca="false">IF(TRIM(F520)="","",SUBSTITUTE(F520," ",""))</f>
        <v/>
      </c>
      <c r="W520" s="0" t="n">
        <v>1</v>
      </c>
    </row>
    <row r="521" customFormat="false" ht="13" hidden="false" customHeight="false" outlineLevel="0" collapsed="false">
      <c r="A521" s="0" t="s">
        <v>1204</v>
      </c>
      <c r="B521" s="0" t="s">
        <v>64</v>
      </c>
      <c r="C521" s="0" t="s">
        <v>1197</v>
      </c>
      <c r="D521" s="0" t="s">
        <v>74</v>
      </c>
      <c r="F521" s="0" t="s">
        <v>1198</v>
      </c>
      <c r="G521" s="0" t="str">
        <f aca="false">LEFT(SUBSTITUTE(A521," ",""),2)</f>
        <v>SK</v>
      </c>
      <c r="H521" s="0" t="str">
        <f aca="false">RIGHT(SUBSTITUTE(A521," ",""),LEN(SUBSTITUTE(A521," ",""))-2)</f>
        <v>000003601652</v>
      </c>
      <c r="I521" s="12" t="n">
        <v>505700033</v>
      </c>
      <c r="J521" s="1" t="str">
        <f aca="false">RIGHT(SUBSTITUTE(A521," ",""),4)</f>
        <v>1652</v>
      </c>
      <c r="K521" s="13" t="n">
        <f aca="false">DATE(VALUE(RIGHT(C521,4)), VALUE(MID(C521,4,2)), VALUE(LEFT(C521,2)))</f>
        <v>44172</v>
      </c>
      <c r="L521" s="0" t="n">
        <f aca="false">_xlfn.SWITCH(LOWER(B521),  "bahnica", 1,  "baran", 2,  "jahnička", 3,  "baránok", 4,  "")</f>
        <v>1</v>
      </c>
      <c r="N521" s="0" t="s">
        <v>68</v>
      </c>
      <c r="O521" s="0" t="str">
        <f aca="false">IF(RIGHT(TRIM(D521),3)="100", LEFT(TRIM(D521),LEN(TRIM(D521))-3) &amp; "      00", "----")</f>
        <v>SD      00</v>
      </c>
      <c r="P521" s="0" t="n">
        <v>1</v>
      </c>
      <c r="S521" s="0" t="str">
        <f aca="false">IF(TRIM(E521)="","",SUBSTITUTE(E521," ",""))</f>
        <v/>
      </c>
      <c r="V521" s="0" t="str">
        <f aca="false">IF(TRIM(F521)="","",SUBSTITUTE(F521," ",""))</f>
        <v>SK000002582856</v>
      </c>
      <c r="W521" s="0" t="n">
        <v>1</v>
      </c>
    </row>
    <row r="522" customFormat="false" ht="13" hidden="false" customHeight="false" outlineLevel="0" collapsed="false">
      <c r="A522" s="0" t="s">
        <v>1205</v>
      </c>
      <c r="B522" s="0" t="s">
        <v>64</v>
      </c>
      <c r="C522" s="0" t="s">
        <v>1197</v>
      </c>
      <c r="D522" s="0" t="s">
        <v>74</v>
      </c>
      <c r="F522" s="0" t="s">
        <v>1206</v>
      </c>
      <c r="G522" s="0" t="str">
        <f aca="false">LEFT(SUBSTITUTE(A522," ",""),2)</f>
        <v>SK</v>
      </c>
      <c r="H522" s="0" t="str">
        <f aca="false">RIGHT(SUBSTITUTE(A522," ",""),LEN(SUBSTITUTE(A522," ",""))-2)</f>
        <v>000003601653</v>
      </c>
      <c r="I522" s="12" t="n">
        <v>505700033</v>
      </c>
      <c r="J522" s="1" t="str">
        <f aca="false">RIGHT(SUBSTITUTE(A522," ",""),4)</f>
        <v>1653</v>
      </c>
      <c r="K522" s="13" t="n">
        <f aca="false">DATE(VALUE(RIGHT(C522,4)), VALUE(MID(C522,4,2)), VALUE(LEFT(C522,2)))</f>
        <v>44172</v>
      </c>
      <c r="L522" s="0" t="n">
        <f aca="false">_xlfn.SWITCH(LOWER(B522),  "bahnica", 1,  "baran", 2,  "jahnička", 3,  "baránok", 4,  "")</f>
        <v>1</v>
      </c>
      <c r="N522" s="0" t="s">
        <v>68</v>
      </c>
      <c r="O522" s="0" t="str">
        <f aca="false">IF(RIGHT(TRIM(D522),3)="100", LEFT(TRIM(D522),LEN(TRIM(D522))-3) &amp; "      00", "----")</f>
        <v>SD      00</v>
      </c>
      <c r="P522" s="0" t="n">
        <v>1</v>
      </c>
      <c r="S522" s="0" t="str">
        <f aca="false">IF(TRIM(E522)="","",SUBSTITUTE(E522," ",""))</f>
        <v/>
      </c>
      <c r="V522" s="0" t="str">
        <f aca="false">IF(TRIM(F522)="","",SUBSTITUTE(F522," ",""))</f>
        <v>SK000003189213</v>
      </c>
      <c r="W522" s="0" t="n">
        <v>1</v>
      </c>
    </row>
    <row r="523" customFormat="false" ht="13" hidden="false" customHeight="false" outlineLevel="0" collapsed="false">
      <c r="A523" s="0" t="s">
        <v>1207</v>
      </c>
      <c r="B523" s="0" t="s">
        <v>64</v>
      </c>
      <c r="C523" s="0" t="s">
        <v>1197</v>
      </c>
      <c r="D523" s="0" t="s">
        <v>74</v>
      </c>
      <c r="F523" s="0" t="s">
        <v>1208</v>
      </c>
      <c r="G523" s="0" t="str">
        <f aca="false">LEFT(SUBSTITUTE(A523," ",""),2)</f>
        <v>SK</v>
      </c>
      <c r="H523" s="0" t="str">
        <f aca="false">RIGHT(SUBSTITUTE(A523," ",""),LEN(SUBSTITUTE(A523," ",""))-2)</f>
        <v>000003601654</v>
      </c>
      <c r="I523" s="12" t="n">
        <v>505700033</v>
      </c>
      <c r="J523" s="1" t="str">
        <f aca="false">RIGHT(SUBSTITUTE(A523," ",""),4)</f>
        <v>1654</v>
      </c>
      <c r="K523" s="13" t="n">
        <f aca="false">DATE(VALUE(RIGHT(C523,4)), VALUE(MID(C523,4,2)), VALUE(LEFT(C523,2)))</f>
        <v>44172</v>
      </c>
      <c r="L523" s="0" t="n">
        <f aca="false">_xlfn.SWITCH(LOWER(B523),  "bahnica", 1,  "baran", 2,  "jahnička", 3,  "baránok", 4,  "")</f>
        <v>1</v>
      </c>
      <c r="N523" s="0" t="s">
        <v>68</v>
      </c>
      <c r="O523" s="0" t="str">
        <f aca="false">IF(RIGHT(TRIM(D523),3)="100", LEFT(TRIM(D523),LEN(TRIM(D523))-3) &amp; "      00", "----")</f>
        <v>SD      00</v>
      </c>
      <c r="P523" s="0" t="n">
        <v>1</v>
      </c>
      <c r="S523" s="0" t="str">
        <f aca="false">IF(TRIM(E523)="","",SUBSTITUTE(E523," ",""))</f>
        <v/>
      </c>
      <c r="V523" s="0" t="str">
        <f aca="false">IF(TRIM(F523)="","",SUBSTITUTE(F523," ",""))</f>
        <v>SK000002582787</v>
      </c>
      <c r="W523" s="0" t="n">
        <v>1</v>
      </c>
    </row>
    <row r="524" customFormat="false" ht="13" hidden="false" customHeight="false" outlineLevel="0" collapsed="false">
      <c r="A524" s="0" t="s">
        <v>1209</v>
      </c>
      <c r="B524" s="0" t="s">
        <v>64</v>
      </c>
      <c r="C524" s="0" t="s">
        <v>1210</v>
      </c>
      <c r="D524" s="0" t="s">
        <v>74</v>
      </c>
      <c r="F524" s="0" t="s">
        <v>481</v>
      </c>
      <c r="G524" s="0" t="str">
        <f aca="false">LEFT(SUBSTITUTE(A524," ",""),2)</f>
        <v>SK</v>
      </c>
      <c r="H524" s="0" t="str">
        <f aca="false">RIGHT(SUBSTITUTE(A524," ",""),LEN(SUBSTITUTE(A524," ",""))-2)</f>
        <v>000003601658</v>
      </c>
      <c r="I524" s="12" t="n">
        <v>505700033</v>
      </c>
      <c r="J524" s="1" t="str">
        <f aca="false">RIGHT(SUBSTITUTE(A524," ",""),4)</f>
        <v>1658</v>
      </c>
      <c r="K524" s="13" t="n">
        <f aca="false">DATE(VALUE(RIGHT(C524,4)), VALUE(MID(C524,4,2)), VALUE(LEFT(C524,2)))</f>
        <v>44180</v>
      </c>
      <c r="L524" s="0" t="n">
        <f aca="false">_xlfn.SWITCH(LOWER(B524),  "bahnica", 1,  "baran", 2,  "jahnička", 3,  "baránok", 4,  "")</f>
        <v>1</v>
      </c>
      <c r="N524" s="0" t="s">
        <v>68</v>
      </c>
      <c r="O524" s="0" t="str">
        <f aca="false">IF(RIGHT(TRIM(D524),3)="100", LEFT(TRIM(D524),LEN(TRIM(D524))-3) &amp; "      00", "----")</f>
        <v>SD      00</v>
      </c>
      <c r="P524" s="0" t="n">
        <v>1</v>
      </c>
      <c r="S524" s="0" t="str">
        <f aca="false">IF(TRIM(E524)="","",SUBSTITUTE(E524," ",""))</f>
        <v/>
      </c>
      <c r="V524" s="0" t="str">
        <f aca="false">IF(TRIM(F524)="","",SUBSTITUTE(F524," ",""))</f>
        <v>SK000003189290</v>
      </c>
      <c r="W524" s="0" t="n">
        <v>1</v>
      </c>
    </row>
    <row r="525" customFormat="false" ht="13" hidden="false" customHeight="false" outlineLevel="0" collapsed="false">
      <c r="A525" s="0" t="s">
        <v>1211</v>
      </c>
      <c r="B525" s="0" t="s">
        <v>64</v>
      </c>
      <c r="C525" s="0" t="s">
        <v>1210</v>
      </c>
      <c r="D525" s="0" t="s">
        <v>74</v>
      </c>
      <c r="F525" s="0" t="s">
        <v>1212</v>
      </c>
      <c r="G525" s="0" t="str">
        <f aca="false">LEFT(SUBSTITUTE(A525," ",""),2)</f>
        <v>SK</v>
      </c>
      <c r="H525" s="0" t="str">
        <f aca="false">RIGHT(SUBSTITUTE(A525," ",""),LEN(SUBSTITUTE(A525," ",""))-2)</f>
        <v>000003601661</v>
      </c>
      <c r="I525" s="12" t="n">
        <v>505700033</v>
      </c>
      <c r="J525" s="1" t="str">
        <f aca="false">RIGHT(SUBSTITUTE(A525," ",""),4)</f>
        <v>1661</v>
      </c>
      <c r="K525" s="13" t="n">
        <f aca="false">DATE(VALUE(RIGHT(C525,4)), VALUE(MID(C525,4,2)), VALUE(LEFT(C525,2)))</f>
        <v>44180</v>
      </c>
      <c r="L525" s="0" t="n">
        <f aca="false">_xlfn.SWITCH(LOWER(B525),  "bahnica", 1,  "baran", 2,  "jahnička", 3,  "baránok", 4,  "")</f>
        <v>1</v>
      </c>
      <c r="N525" s="0" t="s">
        <v>68</v>
      </c>
      <c r="O525" s="0" t="str">
        <f aca="false">IF(RIGHT(TRIM(D525),3)="100", LEFT(TRIM(D525),LEN(TRIM(D525))-3) &amp; "      00", "----")</f>
        <v>SD      00</v>
      </c>
      <c r="P525" s="0" t="n">
        <v>1</v>
      </c>
      <c r="S525" s="0" t="str">
        <f aca="false">IF(TRIM(E525)="","",SUBSTITUTE(E525," ",""))</f>
        <v/>
      </c>
      <c r="V525" s="0" t="str">
        <f aca="false">IF(TRIM(F525)="","",SUBSTITUTE(F525," ",""))</f>
        <v>SK000002242798</v>
      </c>
      <c r="W525" s="0" t="n">
        <v>1</v>
      </c>
    </row>
    <row r="526" customFormat="false" ht="13" hidden="false" customHeight="false" outlineLevel="0" collapsed="false">
      <c r="A526" s="0" t="s">
        <v>1213</v>
      </c>
      <c r="B526" s="0" t="s">
        <v>64</v>
      </c>
      <c r="C526" s="0" t="s">
        <v>1210</v>
      </c>
      <c r="D526" s="0" t="s">
        <v>74</v>
      </c>
      <c r="F526" s="0" t="s">
        <v>1214</v>
      </c>
      <c r="G526" s="0" t="str">
        <f aca="false">LEFT(SUBSTITUTE(A526," ",""),2)</f>
        <v>SK</v>
      </c>
      <c r="H526" s="0" t="str">
        <f aca="false">RIGHT(SUBSTITUTE(A526," ",""),LEN(SUBSTITUTE(A526," ",""))-2)</f>
        <v>000003601662</v>
      </c>
      <c r="I526" s="12" t="n">
        <v>505700033</v>
      </c>
      <c r="J526" s="1" t="str">
        <f aca="false">RIGHT(SUBSTITUTE(A526," ",""),4)</f>
        <v>1662</v>
      </c>
      <c r="K526" s="13" t="n">
        <f aca="false">DATE(VALUE(RIGHT(C526,4)), VALUE(MID(C526,4,2)), VALUE(LEFT(C526,2)))</f>
        <v>44180</v>
      </c>
      <c r="L526" s="0" t="n">
        <f aca="false">_xlfn.SWITCH(LOWER(B526),  "bahnica", 1,  "baran", 2,  "jahnička", 3,  "baránok", 4,  "")</f>
        <v>1</v>
      </c>
      <c r="N526" s="0" t="s">
        <v>68</v>
      </c>
      <c r="O526" s="0" t="str">
        <f aca="false">IF(RIGHT(TRIM(D526),3)="100", LEFT(TRIM(D526),LEN(TRIM(D526))-3) &amp; "      00", "----")</f>
        <v>SD      00</v>
      </c>
      <c r="P526" s="0" t="n">
        <v>1</v>
      </c>
      <c r="S526" s="0" t="str">
        <f aca="false">IF(TRIM(E526)="","",SUBSTITUTE(E526," ",""))</f>
        <v/>
      </c>
      <c r="V526" s="0" t="str">
        <f aca="false">IF(TRIM(F526)="","",SUBSTITUTE(F526," ",""))</f>
        <v>SK000002582574</v>
      </c>
      <c r="W526" s="0" t="n">
        <v>1</v>
      </c>
    </row>
    <row r="527" customFormat="false" ht="13" hidden="false" customHeight="false" outlineLevel="0" collapsed="false">
      <c r="A527" s="0" t="s">
        <v>1215</v>
      </c>
      <c r="B527" s="0" t="s">
        <v>64</v>
      </c>
      <c r="C527" s="0" t="s">
        <v>1176</v>
      </c>
      <c r="D527" s="0" t="s">
        <v>74</v>
      </c>
      <c r="F527" s="0" t="s">
        <v>1216</v>
      </c>
      <c r="G527" s="0" t="str">
        <f aca="false">LEFT(SUBSTITUTE(A527," ",""),2)</f>
        <v>SK</v>
      </c>
      <c r="H527" s="0" t="str">
        <f aca="false">RIGHT(SUBSTITUTE(A527," ",""),LEN(SUBSTITUTE(A527," ",""))-2)</f>
        <v>000003601664</v>
      </c>
      <c r="I527" s="12" t="n">
        <v>505700033</v>
      </c>
      <c r="J527" s="1" t="str">
        <f aca="false">RIGHT(SUBSTITUTE(A527," ",""),4)</f>
        <v>1664</v>
      </c>
      <c r="K527" s="13" t="n">
        <f aca="false">DATE(VALUE(RIGHT(C527,4)), VALUE(MID(C527,4,2)), VALUE(LEFT(C527,2)))</f>
        <v>44181</v>
      </c>
      <c r="L527" s="0" t="n">
        <f aca="false">_xlfn.SWITCH(LOWER(B527),  "bahnica", 1,  "baran", 2,  "jahnička", 3,  "baránok", 4,  "")</f>
        <v>1</v>
      </c>
      <c r="N527" s="0" t="s">
        <v>68</v>
      </c>
      <c r="O527" s="0" t="str">
        <f aca="false">IF(RIGHT(TRIM(D527),3)="100", LEFT(TRIM(D527),LEN(TRIM(D527))-3) &amp; "      00", "----")</f>
        <v>SD      00</v>
      </c>
      <c r="P527" s="0" t="n">
        <v>1</v>
      </c>
      <c r="S527" s="0" t="str">
        <f aca="false">IF(TRIM(E527)="","",SUBSTITUTE(E527," ",""))</f>
        <v/>
      </c>
      <c r="V527" s="0" t="str">
        <f aca="false">IF(TRIM(F527)="","",SUBSTITUTE(F527," ",""))</f>
        <v>SK000003103240</v>
      </c>
      <c r="W527" s="0" t="n">
        <v>1</v>
      </c>
    </row>
    <row r="528" customFormat="false" ht="13" hidden="false" customHeight="false" outlineLevel="0" collapsed="false">
      <c r="A528" s="0" t="s">
        <v>1217</v>
      </c>
      <c r="B528" s="0" t="s">
        <v>64</v>
      </c>
      <c r="C528" s="0" t="s">
        <v>1176</v>
      </c>
      <c r="D528" s="0" t="s">
        <v>74</v>
      </c>
      <c r="F528" s="0" t="s">
        <v>1218</v>
      </c>
      <c r="G528" s="0" t="str">
        <f aca="false">LEFT(SUBSTITUTE(A528," ",""),2)</f>
        <v>SK</v>
      </c>
      <c r="H528" s="0" t="str">
        <f aca="false">RIGHT(SUBSTITUTE(A528," ",""),LEN(SUBSTITUTE(A528," ",""))-2)</f>
        <v>000003601667</v>
      </c>
      <c r="I528" s="12" t="n">
        <v>505700033</v>
      </c>
      <c r="J528" s="1" t="str">
        <f aca="false">RIGHT(SUBSTITUTE(A528," ",""),4)</f>
        <v>1667</v>
      </c>
      <c r="K528" s="13" t="n">
        <f aca="false">DATE(VALUE(RIGHT(C528,4)), VALUE(MID(C528,4,2)), VALUE(LEFT(C528,2)))</f>
        <v>44181</v>
      </c>
      <c r="L528" s="0" t="n">
        <f aca="false">_xlfn.SWITCH(LOWER(B528),  "bahnica", 1,  "baran", 2,  "jahnička", 3,  "baránok", 4,  "")</f>
        <v>1</v>
      </c>
      <c r="N528" s="0" t="s">
        <v>68</v>
      </c>
      <c r="O528" s="0" t="str">
        <f aca="false">IF(RIGHT(TRIM(D528),3)="100", LEFT(TRIM(D528),LEN(TRIM(D528))-3) &amp; "      00", "----")</f>
        <v>SD      00</v>
      </c>
      <c r="P528" s="0" t="n">
        <v>1</v>
      </c>
      <c r="S528" s="0" t="str">
        <f aca="false">IF(TRIM(E528)="","",SUBSTITUTE(E528," ",""))</f>
        <v/>
      </c>
      <c r="V528" s="0" t="str">
        <f aca="false">IF(TRIM(F528)="","",SUBSTITUTE(F528," ",""))</f>
        <v>SK000003189271</v>
      </c>
      <c r="W528" s="0" t="n">
        <v>1</v>
      </c>
    </row>
    <row r="529" customFormat="false" ht="13" hidden="false" customHeight="false" outlineLevel="0" collapsed="false">
      <c r="A529" s="0" t="s">
        <v>1219</v>
      </c>
      <c r="B529" s="0" t="s">
        <v>64</v>
      </c>
      <c r="C529" s="0" t="s">
        <v>1197</v>
      </c>
      <c r="D529" s="0" t="s">
        <v>74</v>
      </c>
      <c r="F529" s="0" t="s">
        <v>700</v>
      </c>
      <c r="G529" s="0" t="str">
        <f aca="false">LEFT(SUBSTITUTE(A529," ",""),2)</f>
        <v>SK</v>
      </c>
      <c r="H529" s="0" t="str">
        <f aca="false">RIGHT(SUBSTITUTE(A529," ",""),LEN(SUBSTITUTE(A529," ",""))-2)</f>
        <v>000003601670</v>
      </c>
      <c r="I529" s="12" t="n">
        <v>505700033</v>
      </c>
      <c r="J529" s="1" t="str">
        <f aca="false">RIGHT(SUBSTITUTE(A529," ",""),4)</f>
        <v>1670</v>
      </c>
      <c r="K529" s="13" t="n">
        <f aca="false">DATE(VALUE(RIGHT(C529,4)), VALUE(MID(C529,4,2)), VALUE(LEFT(C529,2)))</f>
        <v>44172</v>
      </c>
      <c r="L529" s="0" t="n">
        <f aca="false">_xlfn.SWITCH(LOWER(B529),  "bahnica", 1,  "baran", 2,  "jahnička", 3,  "baránok", 4,  "")</f>
        <v>1</v>
      </c>
      <c r="N529" s="0" t="s">
        <v>68</v>
      </c>
      <c r="O529" s="0" t="str">
        <f aca="false">IF(RIGHT(TRIM(D529),3)="100", LEFT(TRIM(D529),LEN(TRIM(D529))-3) &amp; "      00", "----")</f>
        <v>SD      00</v>
      </c>
      <c r="P529" s="0" t="n">
        <v>1</v>
      </c>
      <c r="S529" s="0" t="str">
        <f aca="false">IF(TRIM(E529)="","",SUBSTITUTE(E529," ",""))</f>
        <v/>
      </c>
      <c r="V529" s="0" t="str">
        <f aca="false">IF(TRIM(F529)="","",SUBSTITUTE(F529," ",""))</f>
        <v>SK000002429071</v>
      </c>
      <c r="W529" s="0" t="n">
        <v>1</v>
      </c>
    </row>
    <row r="530" customFormat="false" ht="13" hidden="false" customHeight="false" outlineLevel="0" collapsed="false">
      <c r="A530" s="0" t="s">
        <v>1220</v>
      </c>
      <c r="B530" s="0" t="s">
        <v>64</v>
      </c>
      <c r="C530" s="0" t="s">
        <v>1221</v>
      </c>
      <c r="D530" s="0" t="s">
        <v>74</v>
      </c>
      <c r="F530" s="0" t="s">
        <v>742</v>
      </c>
      <c r="G530" s="0" t="str">
        <f aca="false">LEFT(SUBSTITUTE(A530," ",""),2)</f>
        <v>SK</v>
      </c>
      <c r="H530" s="0" t="str">
        <f aca="false">RIGHT(SUBSTITUTE(A530," ",""),LEN(SUBSTITUTE(A530," ",""))-2)</f>
        <v>000003601672</v>
      </c>
      <c r="I530" s="12" t="n">
        <v>505700033</v>
      </c>
      <c r="J530" s="1" t="str">
        <f aca="false">RIGHT(SUBSTITUTE(A530," ",""),4)</f>
        <v>1672</v>
      </c>
      <c r="K530" s="13" t="n">
        <f aca="false">DATE(VALUE(RIGHT(C530,4)), VALUE(MID(C530,4,2)), VALUE(LEFT(C530,2)))</f>
        <v>44179</v>
      </c>
      <c r="L530" s="0" t="n">
        <f aca="false">_xlfn.SWITCH(LOWER(B530),  "bahnica", 1,  "baran", 2,  "jahnička", 3,  "baránok", 4,  "")</f>
        <v>1</v>
      </c>
      <c r="N530" s="0" t="s">
        <v>68</v>
      </c>
      <c r="O530" s="0" t="str">
        <f aca="false">IF(RIGHT(TRIM(D530),3)="100", LEFT(TRIM(D530),LEN(TRIM(D530))-3) &amp; "      00", "----")</f>
        <v>SD      00</v>
      </c>
      <c r="P530" s="0" t="n">
        <v>1</v>
      </c>
      <c r="S530" s="0" t="str">
        <f aca="false">IF(TRIM(E530)="","",SUBSTITUTE(E530," ",""))</f>
        <v/>
      </c>
      <c r="V530" s="0" t="str">
        <f aca="false">IF(TRIM(F530)="","",SUBSTITUTE(F530," ",""))</f>
        <v>SK000002429301</v>
      </c>
      <c r="W530" s="0" t="n">
        <v>1</v>
      </c>
    </row>
    <row r="531" customFormat="false" ht="13" hidden="false" customHeight="false" outlineLevel="0" collapsed="false">
      <c r="A531" s="0" t="s">
        <v>1222</v>
      </c>
      <c r="B531" s="0" t="s">
        <v>64</v>
      </c>
      <c r="C531" s="0" t="s">
        <v>1176</v>
      </c>
      <c r="D531" s="0" t="s">
        <v>74</v>
      </c>
      <c r="F531" s="0" t="s">
        <v>1223</v>
      </c>
      <c r="G531" s="0" t="str">
        <f aca="false">LEFT(SUBSTITUTE(A531," ",""),2)</f>
        <v>SK</v>
      </c>
      <c r="H531" s="0" t="str">
        <f aca="false">RIGHT(SUBSTITUTE(A531," ",""),LEN(SUBSTITUTE(A531," ",""))-2)</f>
        <v>000003601673</v>
      </c>
      <c r="I531" s="12" t="n">
        <v>505700033</v>
      </c>
      <c r="J531" s="1" t="str">
        <f aca="false">RIGHT(SUBSTITUTE(A531," ",""),4)</f>
        <v>1673</v>
      </c>
      <c r="K531" s="13" t="n">
        <f aca="false">DATE(VALUE(RIGHT(C531,4)), VALUE(MID(C531,4,2)), VALUE(LEFT(C531,2)))</f>
        <v>44181</v>
      </c>
      <c r="L531" s="0" t="n">
        <f aca="false">_xlfn.SWITCH(LOWER(B531),  "bahnica", 1,  "baran", 2,  "jahnička", 3,  "baránok", 4,  "")</f>
        <v>1</v>
      </c>
      <c r="N531" s="0" t="s">
        <v>68</v>
      </c>
      <c r="O531" s="0" t="str">
        <f aca="false">IF(RIGHT(TRIM(D531),3)="100", LEFT(TRIM(D531),LEN(TRIM(D531))-3) &amp; "      00", "----")</f>
        <v>SD      00</v>
      </c>
      <c r="P531" s="0" t="n">
        <v>1</v>
      </c>
      <c r="S531" s="0" t="str">
        <f aca="false">IF(TRIM(E531)="","",SUBSTITUTE(E531," ",""))</f>
        <v/>
      </c>
      <c r="V531" s="0" t="str">
        <f aca="false">IF(TRIM(F531)="","",SUBSTITUTE(F531," ",""))</f>
        <v>SK000002429172</v>
      </c>
      <c r="W531" s="0" t="n">
        <v>1</v>
      </c>
    </row>
    <row r="532" customFormat="false" ht="13" hidden="false" customHeight="false" outlineLevel="0" collapsed="false">
      <c r="A532" s="0" t="s">
        <v>1224</v>
      </c>
      <c r="B532" s="0" t="s">
        <v>64</v>
      </c>
      <c r="C532" s="0" t="s">
        <v>1176</v>
      </c>
      <c r="D532" s="0" t="s">
        <v>74</v>
      </c>
      <c r="F532" s="0" t="s">
        <v>223</v>
      </c>
      <c r="G532" s="0" t="str">
        <f aca="false">LEFT(SUBSTITUTE(A532," ",""),2)</f>
        <v>SK</v>
      </c>
      <c r="H532" s="0" t="str">
        <f aca="false">RIGHT(SUBSTITUTE(A532," ",""),LEN(SUBSTITUTE(A532," ",""))-2)</f>
        <v>000003601674</v>
      </c>
      <c r="I532" s="12" t="n">
        <v>505700033</v>
      </c>
      <c r="J532" s="1" t="str">
        <f aca="false">RIGHT(SUBSTITUTE(A532," ",""),4)</f>
        <v>1674</v>
      </c>
      <c r="K532" s="13" t="n">
        <f aca="false">DATE(VALUE(RIGHT(C532,4)), VALUE(MID(C532,4,2)), VALUE(LEFT(C532,2)))</f>
        <v>44181</v>
      </c>
      <c r="L532" s="0" t="n">
        <f aca="false">_xlfn.SWITCH(LOWER(B532),  "bahnica", 1,  "baran", 2,  "jahnička", 3,  "baránok", 4,  "")</f>
        <v>1</v>
      </c>
      <c r="N532" s="0" t="s">
        <v>68</v>
      </c>
      <c r="O532" s="0" t="str">
        <f aca="false">IF(RIGHT(TRIM(D532),3)="100", LEFT(TRIM(D532),LEN(TRIM(D532))-3) &amp; "      00", "----")</f>
        <v>SD      00</v>
      </c>
      <c r="P532" s="0" t="n">
        <v>1</v>
      </c>
      <c r="S532" s="0" t="str">
        <f aca="false">IF(TRIM(E532)="","",SUBSTITUTE(E532," ",""))</f>
        <v/>
      </c>
      <c r="V532" s="0" t="str">
        <f aca="false">IF(TRIM(F532)="","",SUBSTITUTE(F532," ",""))</f>
        <v>SK000002584695</v>
      </c>
      <c r="W532" s="0" t="n">
        <v>1</v>
      </c>
    </row>
    <row r="533" customFormat="false" ht="13" hidden="false" customHeight="false" outlineLevel="0" collapsed="false">
      <c r="A533" s="0" t="s">
        <v>1225</v>
      </c>
      <c r="B533" s="0" t="s">
        <v>64</v>
      </c>
      <c r="C533" s="0" t="s">
        <v>1197</v>
      </c>
      <c r="D533" s="0" t="s">
        <v>74</v>
      </c>
      <c r="F533" s="0" t="s">
        <v>627</v>
      </c>
      <c r="G533" s="0" t="str">
        <f aca="false">LEFT(SUBSTITUTE(A533," ",""),2)</f>
        <v>SK</v>
      </c>
      <c r="H533" s="0" t="str">
        <f aca="false">RIGHT(SUBSTITUTE(A533," ",""),LEN(SUBSTITUTE(A533," ",""))-2)</f>
        <v>000003601678</v>
      </c>
      <c r="I533" s="12" t="n">
        <v>505700033</v>
      </c>
      <c r="J533" s="1" t="str">
        <f aca="false">RIGHT(SUBSTITUTE(A533," ",""),4)</f>
        <v>1678</v>
      </c>
      <c r="K533" s="13" t="n">
        <f aca="false">DATE(VALUE(RIGHT(C533,4)), VALUE(MID(C533,4,2)), VALUE(LEFT(C533,2)))</f>
        <v>44172</v>
      </c>
      <c r="L533" s="0" t="n">
        <f aca="false">_xlfn.SWITCH(LOWER(B533),  "bahnica", 1,  "baran", 2,  "jahnička", 3,  "baránok", 4,  "")</f>
        <v>1</v>
      </c>
      <c r="N533" s="0" t="s">
        <v>68</v>
      </c>
      <c r="O533" s="0" t="str">
        <f aca="false">IF(RIGHT(TRIM(D533),3)="100", LEFT(TRIM(D533),LEN(TRIM(D533))-3) &amp; "      00", "----")</f>
        <v>SD      00</v>
      </c>
      <c r="P533" s="0" t="n">
        <v>1</v>
      </c>
      <c r="S533" s="0" t="str">
        <f aca="false">IF(TRIM(E533)="","",SUBSTITUTE(E533," ",""))</f>
        <v/>
      </c>
      <c r="V533" s="0" t="str">
        <f aca="false">IF(TRIM(F533)="","",SUBSTITUTE(F533," ",""))</f>
        <v>SK000002242833</v>
      </c>
      <c r="W533" s="0" t="n">
        <v>1</v>
      </c>
    </row>
    <row r="534" customFormat="false" ht="13" hidden="false" customHeight="false" outlineLevel="0" collapsed="false">
      <c r="A534" s="0" t="s">
        <v>1226</v>
      </c>
      <c r="B534" s="0" t="s">
        <v>64</v>
      </c>
      <c r="C534" s="0" t="s">
        <v>1227</v>
      </c>
      <c r="D534" s="0" t="s">
        <v>74</v>
      </c>
      <c r="F534" s="0" t="s">
        <v>1228</v>
      </c>
      <c r="G534" s="0" t="str">
        <f aca="false">LEFT(SUBSTITUTE(A534," ",""),2)</f>
        <v>SK</v>
      </c>
      <c r="H534" s="0" t="str">
        <f aca="false">RIGHT(SUBSTITUTE(A534," ",""),LEN(SUBSTITUTE(A534," ",""))-2)</f>
        <v>000003601680</v>
      </c>
      <c r="I534" s="12" t="n">
        <v>505700033</v>
      </c>
      <c r="J534" s="1" t="str">
        <f aca="false">RIGHT(SUBSTITUTE(A534," ",""),4)</f>
        <v>1680</v>
      </c>
      <c r="K534" s="13" t="n">
        <f aca="false">DATE(VALUE(RIGHT(C534,4)), VALUE(MID(C534,4,2)), VALUE(LEFT(C534,2)))</f>
        <v>44175</v>
      </c>
      <c r="L534" s="0" t="n">
        <f aca="false">_xlfn.SWITCH(LOWER(B534),  "bahnica", 1,  "baran", 2,  "jahnička", 3,  "baránok", 4,  "")</f>
        <v>1</v>
      </c>
      <c r="N534" s="0" t="s">
        <v>68</v>
      </c>
      <c r="O534" s="0" t="str">
        <f aca="false">IF(RIGHT(TRIM(D534),3)="100", LEFT(TRIM(D534),LEN(TRIM(D534))-3) &amp; "      00", "----")</f>
        <v>SD      00</v>
      </c>
      <c r="P534" s="0" t="n">
        <v>1</v>
      </c>
      <c r="S534" s="0" t="str">
        <f aca="false">IF(TRIM(E534)="","",SUBSTITUTE(E534," ",""))</f>
        <v/>
      </c>
      <c r="V534" s="0" t="str">
        <f aca="false">IF(TRIM(F534)="","",SUBSTITUTE(F534," ",""))</f>
        <v>SK000002010296</v>
      </c>
      <c r="W534" s="0" t="n">
        <v>1</v>
      </c>
    </row>
    <row r="535" customFormat="false" ht="13" hidden="false" customHeight="false" outlineLevel="0" collapsed="false">
      <c r="A535" s="0" t="s">
        <v>1229</v>
      </c>
      <c r="B535" s="0" t="s">
        <v>64</v>
      </c>
      <c r="C535" s="0" t="s">
        <v>1169</v>
      </c>
      <c r="D535" s="0" t="s">
        <v>74</v>
      </c>
      <c r="F535" s="0" t="s">
        <v>1230</v>
      </c>
      <c r="G535" s="0" t="str">
        <f aca="false">LEFT(SUBSTITUTE(A535," ",""),2)</f>
        <v>SK</v>
      </c>
      <c r="H535" s="0" t="str">
        <f aca="false">RIGHT(SUBSTITUTE(A535," ",""),LEN(SUBSTITUTE(A535," ",""))-2)</f>
        <v>000003601681</v>
      </c>
      <c r="I535" s="12" t="n">
        <v>505700033</v>
      </c>
      <c r="J535" s="1" t="str">
        <f aca="false">RIGHT(SUBSTITUTE(A535," ",""),4)</f>
        <v>1681</v>
      </c>
      <c r="K535" s="13" t="n">
        <f aca="false">DATE(VALUE(RIGHT(C535,4)), VALUE(MID(C535,4,2)), VALUE(LEFT(C535,2)))</f>
        <v>44170</v>
      </c>
      <c r="L535" s="0" t="n">
        <f aca="false">_xlfn.SWITCH(LOWER(B535),  "bahnica", 1,  "baran", 2,  "jahnička", 3,  "baránok", 4,  "")</f>
        <v>1</v>
      </c>
      <c r="N535" s="0" t="s">
        <v>68</v>
      </c>
      <c r="O535" s="0" t="str">
        <f aca="false">IF(RIGHT(TRIM(D535),3)="100", LEFT(TRIM(D535),LEN(TRIM(D535))-3) &amp; "      00", "----")</f>
        <v>SD      00</v>
      </c>
      <c r="P535" s="0" t="n">
        <v>1</v>
      </c>
      <c r="S535" s="0" t="str">
        <f aca="false">IF(TRIM(E535)="","",SUBSTITUTE(E535," ",""))</f>
        <v/>
      </c>
      <c r="V535" s="0" t="str">
        <f aca="false">IF(TRIM(F535)="","",SUBSTITUTE(F535," ",""))</f>
        <v>SK000003103212</v>
      </c>
      <c r="W535" s="0" t="n">
        <v>1</v>
      </c>
    </row>
    <row r="536" customFormat="false" ht="13" hidden="false" customHeight="false" outlineLevel="0" collapsed="false">
      <c r="A536" s="0" t="s">
        <v>1231</v>
      </c>
      <c r="B536" s="0" t="s">
        <v>64</v>
      </c>
      <c r="C536" s="0" t="s">
        <v>1232</v>
      </c>
      <c r="D536" s="0" t="s">
        <v>74</v>
      </c>
      <c r="F536" s="0" t="s">
        <v>1233</v>
      </c>
      <c r="G536" s="0" t="str">
        <f aca="false">LEFT(SUBSTITUTE(A536," ",""),2)</f>
        <v>SK</v>
      </c>
      <c r="H536" s="0" t="str">
        <f aca="false">RIGHT(SUBSTITUTE(A536," ",""),LEN(SUBSTITUTE(A536," ",""))-2)</f>
        <v>000003601685</v>
      </c>
      <c r="I536" s="12" t="n">
        <v>505700033</v>
      </c>
      <c r="J536" s="1" t="str">
        <f aca="false">RIGHT(SUBSTITUTE(A536," ",""),4)</f>
        <v>1685</v>
      </c>
      <c r="K536" s="13" t="n">
        <f aca="false">DATE(VALUE(RIGHT(C536,4)), VALUE(MID(C536,4,2)), VALUE(LEFT(C536,2)))</f>
        <v>44195</v>
      </c>
      <c r="L536" s="0" t="n">
        <f aca="false">_xlfn.SWITCH(LOWER(B536),  "bahnica", 1,  "baran", 2,  "jahnička", 3,  "baránok", 4,  "")</f>
        <v>1</v>
      </c>
      <c r="N536" s="0" t="s">
        <v>68</v>
      </c>
      <c r="O536" s="0" t="str">
        <f aca="false">IF(RIGHT(TRIM(D536),3)="100", LEFT(TRIM(D536),LEN(TRIM(D536))-3) &amp; "      00", "----")</f>
        <v>SD      00</v>
      </c>
      <c r="P536" s="0" t="n">
        <v>1</v>
      </c>
      <c r="S536" s="0" t="str">
        <f aca="false">IF(TRIM(E536)="","",SUBSTITUTE(E536," ",""))</f>
        <v/>
      </c>
      <c r="V536" s="0" t="str">
        <f aca="false">IF(TRIM(F536)="","",SUBSTITUTE(F536," ",""))</f>
        <v>SK000003103213</v>
      </c>
      <c r="W536" s="0" t="n">
        <v>1</v>
      </c>
    </row>
    <row r="537" customFormat="false" ht="13" hidden="false" customHeight="false" outlineLevel="0" collapsed="false">
      <c r="A537" s="0" t="s">
        <v>1234</v>
      </c>
      <c r="B537" s="0" t="s">
        <v>64</v>
      </c>
      <c r="C537" s="0" t="s">
        <v>1197</v>
      </c>
      <c r="D537" s="0" t="s">
        <v>74</v>
      </c>
      <c r="F537" s="0" t="s">
        <v>698</v>
      </c>
      <c r="G537" s="0" t="str">
        <f aca="false">LEFT(SUBSTITUTE(A537," ",""),2)</f>
        <v>SK</v>
      </c>
      <c r="H537" s="0" t="str">
        <f aca="false">RIGHT(SUBSTITUTE(A537," ",""),LEN(SUBSTITUTE(A537," ",""))-2)</f>
        <v>000003601686</v>
      </c>
      <c r="I537" s="12" t="n">
        <v>505700033</v>
      </c>
      <c r="J537" s="1" t="str">
        <f aca="false">RIGHT(SUBSTITUTE(A537," ",""),4)</f>
        <v>1686</v>
      </c>
      <c r="K537" s="13" t="n">
        <f aca="false">DATE(VALUE(RIGHT(C537,4)), VALUE(MID(C537,4,2)), VALUE(LEFT(C537,2)))</f>
        <v>44172</v>
      </c>
      <c r="L537" s="0" t="n">
        <f aca="false">_xlfn.SWITCH(LOWER(B537),  "bahnica", 1,  "baran", 2,  "jahnička", 3,  "baránok", 4,  "")</f>
        <v>1</v>
      </c>
      <c r="N537" s="0" t="s">
        <v>68</v>
      </c>
      <c r="O537" s="0" t="str">
        <f aca="false">IF(RIGHT(TRIM(D537),3)="100", LEFT(TRIM(D537),LEN(TRIM(D537))-3) &amp; "      00", "----")</f>
        <v>SD      00</v>
      </c>
      <c r="P537" s="0" t="n">
        <v>1</v>
      </c>
      <c r="S537" s="0" t="str">
        <f aca="false">IF(TRIM(E537)="","",SUBSTITUTE(E537," ",""))</f>
        <v/>
      </c>
      <c r="V537" s="0" t="str">
        <f aca="false">IF(TRIM(F537)="","",SUBSTITUTE(F537," ",""))</f>
        <v>SK000002429228</v>
      </c>
      <c r="W537" s="0" t="n">
        <v>1</v>
      </c>
    </row>
    <row r="538" customFormat="false" ht="13" hidden="false" customHeight="false" outlineLevel="0" collapsed="false">
      <c r="A538" s="0" t="s">
        <v>1235</v>
      </c>
      <c r="B538" s="0" t="s">
        <v>64</v>
      </c>
      <c r="C538" s="0" t="s">
        <v>1197</v>
      </c>
      <c r="D538" s="0" t="s">
        <v>74</v>
      </c>
      <c r="F538" s="0" t="s">
        <v>1202</v>
      </c>
      <c r="G538" s="0" t="str">
        <f aca="false">LEFT(SUBSTITUTE(A538," ",""),2)</f>
        <v>SK</v>
      </c>
      <c r="H538" s="0" t="str">
        <f aca="false">RIGHT(SUBSTITUTE(A538," ",""),LEN(SUBSTITUTE(A538," ",""))-2)</f>
        <v>000003601688</v>
      </c>
      <c r="I538" s="12" t="n">
        <v>505700033</v>
      </c>
      <c r="J538" s="1" t="str">
        <f aca="false">RIGHT(SUBSTITUTE(A538," ",""),4)</f>
        <v>1688</v>
      </c>
      <c r="K538" s="13" t="n">
        <f aca="false">DATE(VALUE(RIGHT(C538,4)), VALUE(MID(C538,4,2)), VALUE(LEFT(C538,2)))</f>
        <v>44172</v>
      </c>
      <c r="L538" s="0" t="n">
        <f aca="false">_xlfn.SWITCH(LOWER(B538),  "bahnica", 1,  "baran", 2,  "jahnička", 3,  "baránok", 4,  "")</f>
        <v>1</v>
      </c>
      <c r="N538" s="0" t="s">
        <v>68</v>
      </c>
      <c r="O538" s="0" t="str">
        <f aca="false">IF(RIGHT(TRIM(D538),3)="100", LEFT(TRIM(D538),LEN(TRIM(D538))-3) &amp; "      00", "----")</f>
        <v>SD      00</v>
      </c>
      <c r="P538" s="0" t="n">
        <v>1</v>
      </c>
      <c r="S538" s="0" t="str">
        <f aca="false">IF(TRIM(E538)="","",SUBSTITUTE(E538," ",""))</f>
        <v/>
      </c>
      <c r="V538" s="0" t="str">
        <f aca="false">IF(TRIM(F538)="","",SUBSTITUTE(F538," ",""))</f>
        <v>SK000002010353</v>
      </c>
      <c r="W538" s="0" t="n">
        <v>1</v>
      </c>
    </row>
    <row r="539" customFormat="false" ht="13" hidden="false" customHeight="false" outlineLevel="0" collapsed="false">
      <c r="A539" s="0" t="s">
        <v>1236</v>
      </c>
      <c r="B539" s="0" t="s">
        <v>64</v>
      </c>
      <c r="C539" s="0" t="s">
        <v>1197</v>
      </c>
      <c r="D539" s="0" t="s">
        <v>74</v>
      </c>
      <c r="F539" s="0" t="s">
        <v>1208</v>
      </c>
      <c r="G539" s="0" t="str">
        <f aca="false">LEFT(SUBSTITUTE(A539," ",""),2)</f>
        <v>SK</v>
      </c>
      <c r="H539" s="0" t="str">
        <f aca="false">RIGHT(SUBSTITUTE(A539," ",""),LEN(SUBSTITUTE(A539," ",""))-2)</f>
        <v>000003601690</v>
      </c>
      <c r="I539" s="12" t="n">
        <v>505700033</v>
      </c>
      <c r="J539" s="1" t="str">
        <f aca="false">RIGHT(SUBSTITUTE(A539," ",""),4)</f>
        <v>1690</v>
      </c>
      <c r="K539" s="13" t="n">
        <f aca="false">DATE(VALUE(RIGHT(C539,4)), VALUE(MID(C539,4,2)), VALUE(LEFT(C539,2)))</f>
        <v>44172</v>
      </c>
      <c r="L539" s="0" t="n">
        <f aca="false">_xlfn.SWITCH(LOWER(B539),  "bahnica", 1,  "baran", 2,  "jahnička", 3,  "baránok", 4,  "")</f>
        <v>1</v>
      </c>
      <c r="N539" s="0" t="s">
        <v>68</v>
      </c>
      <c r="O539" s="0" t="str">
        <f aca="false">IF(RIGHT(TRIM(D539),3)="100", LEFT(TRIM(D539),LEN(TRIM(D539))-3) &amp; "      00", "----")</f>
        <v>SD      00</v>
      </c>
      <c r="P539" s="0" t="n">
        <v>1</v>
      </c>
      <c r="S539" s="0" t="str">
        <f aca="false">IF(TRIM(E539)="","",SUBSTITUTE(E539," ",""))</f>
        <v/>
      </c>
      <c r="V539" s="0" t="str">
        <f aca="false">IF(TRIM(F539)="","",SUBSTITUTE(F539," ",""))</f>
        <v>SK000002582787</v>
      </c>
      <c r="W539" s="0" t="n">
        <v>1</v>
      </c>
    </row>
    <row r="540" customFormat="false" ht="13" hidden="false" customHeight="false" outlineLevel="0" collapsed="false">
      <c r="A540" s="0" t="s">
        <v>1237</v>
      </c>
      <c r="B540" s="0" t="s">
        <v>64</v>
      </c>
      <c r="C540" s="0" t="s">
        <v>1169</v>
      </c>
      <c r="D540" s="0" t="s">
        <v>74</v>
      </c>
      <c r="F540" s="0" t="s">
        <v>1238</v>
      </c>
      <c r="G540" s="0" t="str">
        <f aca="false">LEFT(SUBSTITUTE(A540," ",""),2)</f>
        <v>SK</v>
      </c>
      <c r="H540" s="0" t="str">
        <f aca="false">RIGHT(SUBSTITUTE(A540," ",""),LEN(SUBSTITUTE(A540," ",""))-2)</f>
        <v>000003601691</v>
      </c>
      <c r="I540" s="12" t="n">
        <v>505700033</v>
      </c>
      <c r="J540" s="1" t="str">
        <f aca="false">RIGHT(SUBSTITUTE(A540," ",""),4)</f>
        <v>1691</v>
      </c>
      <c r="K540" s="13" t="n">
        <f aca="false">DATE(VALUE(RIGHT(C540,4)), VALUE(MID(C540,4,2)), VALUE(LEFT(C540,2)))</f>
        <v>44170</v>
      </c>
      <c r="L540" s="0" t="n">
        <f aca="false">_xlfn.SWITCH(LOWER(B540),  "bahnica", 1,  "baran", 2,  "jahnička", 3,  "baránok", 4,  "")</f>
        <v>1</v>
      </c>
      <c r="N540" s="0" t="s">
        <v>68</v>
      </c>
      <c r="O540" s="0" t="str">
        <f aca="false">IF(RIGHT(TRIM(D540),3)="100", LEFT(TRIM(D540),LEN(TRIM(D540))-3) &amp; "      00", "----")</f>
        <v>SD      00</v>
      </c>
      <c r="P540" s="0" t="n">
        <v>1</v>
      </c>
      <c r="S540" s="0" t="str">
        <f aca="false">IF(TRIM(E540)="","",SUBSTITUTE(E540," ",""))</f>
        <v/>
      </c>
      <c r="V540" s="0" t="str">
        <f aca="false">IF(TRIM(F540)="","",SUBSTITUTE(F540," ",""))</f>
        <v>SK000002429058</v>
      </c>
      <c r="W540" s="0" t="n">
        <v>1</v>
      </c>
    </row>
    <row r="541" customFormat="false" ht="12.75" hidden="false" customHeight="true" outlineLevel="0" collapsed="false">
      <c r="A541" s="0" t="s">
        <v>1239</v>
      </c>
      <c r="B541" s="0" t="s">
        <v>64</v>
      </c>
      <c r="C541" s="0" t="s">
        <v>1240</v>
      </c>
      <c r="D541" s="0" t="s">
        <v>74</v>
      </c>
      <c r="F541" s="0" t="s">
        <v>955</v>
      </c>
      <c r="G541" s="0" t="str">
        <f aca="false">LEFT(SUBSTITUTE(A541," ",""),2)</f>
        <v>SK</v>
      </c>
      <c r="H541" s="0" t="str">
        <f aca="false">RIGHT(SUBSTITUTE(A541," ",""),LEN(SUBSTITUTE(A541," ",""))-2)</f>
        <v>000003601692</v>
      </c>
      <c r="I541" s="12" t="n">
        <v>505700033</v>
      </c>
      <c r="J541" s="1" t="str">
        <f aca="false">RIGHT(SUBSTITUTE(A541," ",""),4)</f>
        <v>1692</v>
      </c>
      <c r="K541" s="13" t="n">
        <f aca="false">DATE(VALUE(RIGHT(C541,4)), VALUE(MID(C541,4,2)), VALUE(LEFT(C541,2)))</f>
        <v>44174</v>
      </c>
      <c r="L541" s="0" t="n">
        <f aca="false">_xlfn.SWITCH(LOWER(B541),  "bahnica", 1,  "baran", 2,  "jahnička", 3,  "baránok", 4,  "")</f>
        <v>1</v>
      </c>
      <c r="N541" s="0" t="s">
        <v>68</v>
      </c>
      <c r="O541" s="0" t="str">
        <f aca="false">IF(RIGHT(TRIM(D541),3)="100", LEFT(TRIM(D541),LEN(TRIM(D541))-3) &amp; "      00", "----")</f>
        <v>SD      00</v>
      </c>
      <c r="P541" s="0" t="n">
        <v>1</v>
      </c>
      <c r="S541" s="0" t="str">
        <f aca="false">IF(TRIM(E541)="","",SUBSTITUTE(E541," ",""))</f>
        <v/>
      </c>
      <c r="V541" s="0" t="str">
        <f aca="false">IF(TRIM(F541)="","",SUBSTITUTE(F541," ",""))</f>
        <v>SK000002362869</v>
      </c>
      <c r="W541" s="0" t="n">
        <v>1</v>
      </c>
    </row>
    <row r="542" customFormat="false" ht="13" hidden="false" customHeight="false" outlineLevel="0" collapsed="false">
      <c r="A542" s="0" t="s">
        <v>1241</v>
      </c>
      <c r="B542" s="0" t="s">
        <v>64</v>
      </c>
      <c r="C542" s="0" t="s">
        <v>1240</v>
      </c>
      <c r="D542" s="0" t="s">
        <v>74</v>
      </c>
      <c r="F542" s="0" t="s">
        <v>955</v>
      </c>
      <c r="G542" s="0" t="str">
        <f aca="false">LEFT(SUBSTITUTE(A542," ",""),2)</f>
        <v>SK</v>
      </c>
      <c r="H542" s="0" t="str">
        <f aca="false">RIGHT(SUBSTITUTE(A542," ",""),LEN(SUBSTITUTE(A542," ",""))-2)</f>
        <v>000003601694</v>
      </c>
      <c r="I542" s="12" t="n">
        <v>505700033</v>
      </c>
      <c r="J542" s="1" t="str">
        <f aca="false">RIGHT(SUBSTITUTE(A542," ",""),4)</f>
        <v>1694</v>
      </c>
      <c r="K542" s="13" t="n">
        <f aca="false">DATE(VALUE(RIGHT(C542,4)), VALUE(MID(C542,4,2)), VALUE(LEFT(C542,2)))</f>
        <v>44174</v>
      </c>
      <c r="L542" s="0" t="n">
        <f aca="false">_xlfn.SWITCH(LOWER(B542),  "bahnica", 1,  "baran", 2,  "jahnička", 3,  "baránok", 4,  "")</f>
        <v>1</v>
      </c>
      <c r="N542" s="0" t="s">
        <v>68</v>
      </c>
      <c r="O542" s="0" t="str">
        <f aca="false">IF(RIGHT(TRIM(D542),3)="100", LEFT(TRIM(D542),LEN(TRIM(D542))-3) &amp; "      00", "----")</f>
        <v>SD      00</v>
      </c>
      <c r="P542" s="0" t="n">
        <v>1</v>
      </c>
      <c r="S542" s="0" t="str">
        <f aca="false">IF(TRIM(E542)="","",SUBSTITUTE(E542," ",""))</f>
        <v/>
      </c>
      <c r="V542" s="0" t="str">
        <f aca="false">IF(TRIM(F542)="","",SUBSTITUTE(F542," ",""))</f>
        <v>SK000002362869</v>
      </c>
      <c r="W542" s="0" t="n">
        <v>1</v>
      </c>
    </row>
    <row r="543" customFormat="false" ht="13" hidden="false" customHeight="false" outlineLevel="0" collapsed="false">
      <c r="A543" s="0" t="s">
        <v>1242</v>
      </c>
      <c r="B543" s="0" t="s">
        <v>64</v>
      </c>
      <c r="C543" s="0" t="s">
        <v>1046</v>
      </c>
      <c r="D543" s="0" t="s">
        <v>74</v>
      </c>
      <c r="E543" s="0" t="s">
        <v>1243</v>
      </c>
      <c r="F543" s="0" t="s">
        <v>1244</v>
      </c>
      <c r="G543" s="0" t="str">
        <f aca="false">LEFT(SUBSTITUTE(A543," ",""),2)</f>
        <v>SK</v>
      </c>
      <c r="H543" s="0" t="str">
        <f aca="false">RIGHT(SUBSTITUTE(A543," ",""),LEN(SUBSTITUTE(A543," ",""))-2)</f>
        <v>000003605190</v>
      </c>
      <c r="I543" s="12" t="n">
        <v>505700033</v>
      </c>
      <c r="J543" s="1" t="str">
        <f aca="false">RIGHT(SUBSTITUTE(A543," ",""),4)</f>
        <v>5190</v>
      </c>
      <c r="K543" s="13" t="n">
        <f aca="false">DATE(VALUE(RIGHT(C543,4)), VALUE(MID(C543,4,2)), VALUE(LEFT(C543,2)))</f>
        <v>44217</v>
      </c>
      <c r="L543" s="0" t="n">
        <f aca="false">_xlfn.SWITCH(LOWER(B543),  "bahnica", 1,  "baran", 2,  "jahnička", 3,  "baránok", 4,  "")</f>
        <v>1</v>
      </c>
      <c r="N543" s="0" t="s">
        <v>68</v>
      </c>
      <c r="O543" s="0" t="str">
        <f aca="false">IF(RIGHT(TRIM(D543),3)="100", LEFT(TRIM(D543),LEN(TRIM(D543))-3) &amp; "      00", "----")</f>
        <v>SD      00</v>
      </c>
      <c r="P543" s="0" t="n">
        <v>1</v>
      </c>
      <c r="S543" s="0" t="str">
        <f aca="false">IF(TRIM(E543)="","",SUBSTITUTE(E543," ",""))</f>
        <v>SK000003326356</v>
      </c>
      <c r="V543" s="0" t="str">
        <f aca="false">IF(TRIM(F543)="","",SUBSTITUTE(F543," ",""))</f>
        <v>SK000003192530</v>
      </c>
      <c r="W543" s="0" t="n">
        <v>1</v>
      </c>
    </row>
    <row r="544" customFormat="false" ht="13" hidden="false" customHeight="false" outlineLevel="0" collapsed="false">
      <c r="A544" s="0" t="s">
        <v>1245</v>
      </c>
      <c r="B544" s="0" t="s">
        <v>64</v>
      </c>
      <c r="C544" s="0" t="s">
        <v>1246</v>
      </c>
      <c r="D544" s="0" t="s">
        <v>74</v>
      </c>
      <c r="E544" s="0" t="s">
        <v>1247</v>
      </c>
      <c r="F544" s="0" t="s">
        <v>1248</v>
      </c>
      <c r="G544" s="0" t="str">
        <f aca="false">LEFT(SUBSTITUTE(A544," ",""),2)</f>
        <v>SK</v>
      </c>
      <c r="H544" s="0" t="str">
        <f aca="false">RIGHT(SUBSTITUTE(A544," ",""),LEN(SUBSTITUTE(A544," ",""))-2)</f>
        <v>000003635792</v>
      </c>
      <c r="I544" s="12" t="n">
        <v>505700033</v>
      </c>
      <c r="J544" s="1" t="str">
        <f aca="false">RIGHT(SUBSTITUTE(A544," ",""),4)</f>
        <v>5792</v>
      </c>
      <c r="K544" s="13" t="n">
        <f aca="false">DATE(VALUE(RIGHT(C544,4)), VALUE(MID(C544,4,2)), VALUE(LEFT(C544,2)))</f>
        <v>44235</v>
      </c>
      <c r="L544" s="0" t="n">
        <f aca="false">_xlfn.SWITCH(LOWER(B544),  "bahnica", 1,  "baran", 2,  "jahnička", 3,  "baránok", 4,  "")</f>
        <v>1</v>
      </c>
      <c r="N544" s="0" t="s">
        <v>68</v>
      </c>
      <c r="O544" s="0" t="str">
        <f aca="false">IF(RIGHT(TRIM(D544),3)="100", LEFT(TRIM(D544),LEN(TRIM(D544))-3) &amp; "      00", "----")</f>
        <v>SD      00</v>
      </c>
      <c r="P544" s="0" t="n">
        <v>1</v>
      </c>
      <c r="S544" s="0" t="str">
        <f aca="false">IF(TRIM(E544)="","",SUBSTITUTE(E544," ",""))</f>
        <v>SK000003358099</v>
      </c>
      <c r="V544" s="0" t="str">
        <f aca="false">IF(TRIM(F544)="","",SUBSTITUTE(F544," ",""))</f>
        <v>SK000002617558</v>
      </c>
      <c r="W544" s="0" t="n">
        <v>1</v>
      </c>
    </row>
    <row r="545" customFormat="false" ht="13" hidden="false" customHeight="false" outlineLevel="0" collapsed="false">
      <c r="A545" s="0" t="s">
        <v>1249</v>
      </c>
      <c r="B545" s="0" t="s">
        <v>64</v>
      </c>
      <c r="C545" s="0" t="s">
        <v>1250</v>
      </c>
      <c r="D545" s="0" t="s">
        <v>1251</v>
      </c>
      <c r="F545" s="0" t="s">
        <v>1252</v>
      </c>
      <c r="G545" s="0" t="str">
        <f aca="false">LEFT(SUBSTITUTE(A545," ",""),2)</f>
        <v>SK</v>
      </c>
      <c r="H545" s="0" t="str">
        <f aca="false">RIGHT(SUBSTITUTE(A545," ",""),LEN(SUBSTITUTE(A545," ",""))-2)</f>
        <v>000003694666</v>
      </c>
      <c r="I545" s="12" t="n">
        <v>505700033</v>
      </c>
      <c r="J545" s="1" t="str">
        <f aca="false">RIGHT(SUBSTITUTE(A545," ",""),4)</f>
        <v>4666</v>
      </c>
      <c r="K545" s="13" t="n">
        <f aca="false">DATE(VALUE(RIGHT(C545,4)), VALUE(MID(C545,4,2)), VALUE(LEFT(C545,2)))</f>
        <v>45323</v>
      </c>
      <c r="L545" s="0" t="n">
        <f aca="false">_xlfn.SWITCH(LOWER(B545),  "bahnica", 1,  "baran", 2,  "jahnička", 3,  "baránok", 4,  "")</f>
        <v>1</v>
      </c>
      <c r="N545" s="0" t="s">
        <v>68</v>
      </c>
      <c r="O545" s="0" t="str">
        <f aca="false">IF(RIGHT(TRIM(D545),3)="100", LEFT(TRIM(D545),LEN(TRIM(D545))-3) &amp; "      00", "----")</f>
        <v>SD      00</v>
      </c>
      <c r="P545" s="0" t="n">
        <v>1</v>
      </c>
      <c r="S545" s="0" t="str">
        <f aca="false">IF(TRIM(E545)="","",SUBSTITUTE(E545," ",""))</f>
        <v/>
      </c>
      <c r="V545" s="0" t="str">
        <f aca="false">IF(TRIM(F545)="","",SUBSTITUTE(F545," ",""))</f>
        <v>SK000003190751</v>
      </c>
      <c r="W545" s="0" t="n">
        <v>1</v>
      </c>
    </row>
    <row r="546" customFormat="false" ht="13" hidden="false" customHeight="false" outlineLevel="0" collapsed="false">
      <c r="A546" s="0" t="s">
        <v>1253</v>
      </c>
      <c r="B546" s="0" t="s">
        <v>64</v>
      </c>
      <c r="C546" s="0" t="s">
        <v>1254</v>
      </c>
      <c r="D546" s="0" t="s">
        <v>1251</v>
      </c>
      <c r="F546" s="0" t="s">
        <v>1255</v>
      </c>
      <c r="G546" s="0" t="str">
        <f aca="false">LEFT(SUBSTITUTE(A546," ",""),2)</f>
        <v>SK</v>
      </c>
      <c r="H546" s="0" t="str">
        <f aca="false">RIGHT(SUBSTITUTE(A546," ",""),LEN(SUBSTITUTE(A546," ",""))-2)</f>
        <v>000003694672</v>
      </c>
      <c r="I546" s="12" t="n">
        <v>505700033</v>
      </c>
      <c r="J546" s="1" t="str">
        <f aca="false">RIGHT(SUBSTITUTE(A546," ",""),4)</f>
        <v>4672</v>
      </c>
      <c r="K546" s="13" t="n">
        <f aca="false">DATE(VALUE(RIGHT(C546,4)), VALUE(MID(C546,4,2)), VALUE(LEFT(C546,2)))</f>
        <v>45317</v>
      </c>
      <c r="L546" s="0" t="n">
        <f aca="false">_xlfn.SWITCH(LOWER(B546),  "bahnica", 1,  "baran", 2,  "jahnička", 3,  "baránok", 4,  "")</f>
        <v>1</v>
      </c>
      <c r="N546" s="0" t="s">
        <v>68</v>
      </c>
      <c r="O546" s="0" t="str">
        <f aca="false">IF(RIGHT(TRIM(D546),3)="100", LEFT(TRIM(D546),LEN(TRIM(D546))-3) &amp; "      00", "----")</f>
        <v>SD      00</v>
      </c>
      <c r="P546" s="0" t="n">
        <v>1</v>
      </c>
      <c r="S546" s="0" t="str">
        <f aca="false">IF(TRIM(E546)="","",SUBSTITUTE(E546," ",""))</f>
        <v/>
      </c>
      <c r="V546" s="0" t="str">
        <f aca="false">IF(TRIM(F546)="","",SUBSTITUTE(F546," ",""))</f>
        <v>SK000003694693</v>
      </c>
      <c r="W546" s="0" t="n">
        <v>1</v>
      </c>
    </row>
    <row r="547" customFormat="false" ht="13" hidden="false" customHeight="false" outlineLevel="0" collapsed="false">
      <c r="A547" s="0" t="s">
        <v>1256</v>
      </c>
      <c r="B547" s="0" t="s">
        <v>64</v>
      </c>
      <c r="C547" s="0" t="s">
        <v>1257</v>
      </c>
      <c r="D547" s="0" t="s">
        <v>1251</v>
      </c>
      <c r="F547" s="0" t="s">
        <v>1258</v>
      </c>
      <c r="G547" s="0" t="str">
        <f aca="false">LEFT(SUBSTITUTE(A547," ",""),2)</f>
        <v>SK</v>
      </c>
      <c r="H547" s="0" t="str">
        <f aca="false">RIGHT(SUBSTITUTE(A547," ",""),LEN(SUBSTITUTE(A547," ",""))-2)</f>
        <v>000003694674</v>
      </c>
      <c r="I547" s="12" t="n">
        <v>505700033</v>
      </c>
      <c r="J547" s="1" t="str">
        <f aca="false">RIGHT(SUBSTITUTE(A547," ",""),4)</f>
        <v>4674</v>
      </c>
      <c r="K547" s="13" t="n">
        <f aca="false">DATE(VALUE(RIGHT(C547,4)), VALUE(MID(C547,4,2)), VALUE(LEFT(C547,2)))</f>
        <v>45344</v>
      </c>
      <c r="L547" s="0" t="n">
        <f aca="false">_xlfn.SWITCH(LOWER(B547),  "bahnica", 1,  "baran", 2,  "jahnička", 3,  "baránok", 4,  "")</f>
        <v>1</v>
      </c>
      <c r="N547" s="0" t="s">
        <v>68</v>
      </c>
      <c r="O547" s="0" t="str">
        <f aca="false">IF(RIGHT(TRIM(D547),3)="100", LEFT(TRIM(D547),LEN(TRIM(D547))-3) &amp; "      00", "----")</f>
        <v>SD      00</v>
      </c>
      <c r="P547" s="0" t="n">
        <v>1</v>
      </c>
      <c r="S547" s="0" t="str">
        <f aca="false">IF(TRIM(E547)="","",SUBSTITUTE(E547," ",""))</f>
        <v/>
      </c>
      <c r="V547" s="0" t="str">
        <f aca="false">IF(TRIM(F547)="","",SUBSTITUTE(F547," ",""))</f>
        <v>SK000003694696</v>
      </c>
      <c r="W547" s="0" t="n">
        <v>1</v>
      </c>
    </row>
    <row r="548" customFormat="false" ht="13" hidden="false" customHeight="false" outlineLevel="0" collapsed="false">
      <c r="A548" s="0" t="s">
        <v>1259</v>
      </c>
      <c r="B548" s="0" t="s">
        <v>64</v>
      </c>
      <c r="C548" s="0" t="s">
        <v>1260</v>
      </c>
      <c r="D548" s="0" t="s">
        <v>1251</v>
      </c>
      <c r="F548" s="0" t="s">
        <v>1261</v>
      </c>
      <c r="G548" s="0" t="str">
        <f aca="false">LEFT(SUBSTITUTE(A548," ",""),2)</f>
        <v>SK</v>
      </c>
      <c r="H548" s="0" t="str">
        <f aca="false">RIGHT(SUBSTITUTE(A548," ",""),LEN(SUBSTITUTE(A548," ",""))-2)</f>
        <v>000003694676</v>
      </c>
      <c r="I548" s="12" t="n">
        <v>505700033</v>
      </c>
      <c r="J548" s="1" t="str">
        <f aca="false">RIGHT(SUBSTITUTE(A548," ",""),4)</f>
        <v>4676</v>
      </c>
      <c r="K548" s="13" t="n">
        <f aca="false">DATE(VALUE(RIGHT(C548,4)), VALUE(MID(C548,4,2)), VALUE(LEFT(C548,2)))</f>
        <v>45320</v>
      </c>
      <c r="L548" s="0" t="n">
        <f aca="false">_xlfn.SWITCH(LOWER(B548),  "bahnica", 1,  "baran", 2,  "jahnička", 3,  "baránok", 4,  "")</f>
        <v>1</v>
      </c>
      <c r="N548" s="0" t="s">
        <v>68</v>
      </c>
      <c r="O548" s="0" t="str">
        <f aca="false">IF(RIGHT(TRIM(D548),3)="100", LEFT(TRIM(D548),LEN(TRIM(D548))-3) &amp; "      00", "----")</f>
        <v>SD      00</v>
      </c>
      <c r="P548" s="0" t="n">
        <v>1</v>
      </c>
      <c r="S548" s="0" t="str">
        <f aca="false">IF(TRIM(E548)="","",SUBSTITUTE(E548," ",""))</f>
        <v/>
      </c>
      <c r="V548" s="0" t="str">
        <f aca="false">IF(TRIM(F548)="","",SUBSTITUTE(F548," ",""))</f>
        <v>SK000002373384</v>
      </c>
      <c r="W548" s="0" t="n">
        <v>1</v>
      </c>
    </row>
    <row r="549" customFormat="false" ht="13" hidden="false" customHeight="false" outlineLevel="0" collapsed="false">
      <c r="A549" s="0" t="s">
        <v>1262</v>
      </c>
      <c r="B549" s="0" t="s">
        <v>64</v>
      </c>
      <c r="C549" s="0" t="s">
        <v>1263</v>
      </c>
      <c r="D549" s="0" t="s">
        <v>1251</v>
      </c>
      <c r="F549" s="0" t="s">
        <v>1264</v>
      </c>
      <c r="G549" s="0" t="str">
        <f aca="false">LEFT(SUBSTITUTE(A549," ",""),2)</f>
        <v>SK</v>
      </c>
      <c r="H549" s="0" t="str">
        <f aca="false">RIGHT(SUBSTITUTE(A549," ",""),LEN(SUBSTITUTE(A549," ",""))-2)</f>
        <v>000003694677</v>
      </c>
      <c r="I549" s="12" t="n">
        <v>505700033</v>
      </c>
      <c r="J549" s="1" t="str">
        <f aca="false">RIGHT(SUBSTITUTE(A549," ",""),4)</f>
        <v>4677</v>
      </c>
      <c r="K549" s="13" t="n">
        <f aca="false">DATE(VALUE(RIGHT(C549,4)), VALUE(MID(C549,4,2)), VALUE(LEFT(C549,2)))</f>
        <v>45318</v>
      </c>
      <c r="L549" s="0" t="n">
        <f aca="false">_xlfn.SWITCH(LOWER(B549),  "bahnica", 1,  "baran", 2,  "jahnička", 3,  "baránok", 4,  "")</f>
        <v>1</v>
      </c>
      <c r="N549" s="0" t="s">
        <v>68</v>
      </c>
      <c r="O549" s="0" t="str">
        <f aca="false">IF(RIGHT(TRIM(D549),3)="100", LEFT(TRIM(D549),LEN(TRIM(D549))-3) &amp; "      00", "----")</f>
        <v>SD      00</v>
      </c>
      <c r="P549" s="0" t="n">
        <v>1</v>
      </c>
      <c r="S549" s="0" t="str">
        <f aca="false">IF(TRIM(E549)="","",SUBSTITUTE(E549," ",""))</f>
        <v/>
      </c>
      <c r="V549" s="0" t="str">
        <f aca="false">IF(TRIM(F549)="","",SUBSTITUTE(F549," ",""))</f>
        <v>SK000001455874</v>
      </c>
      <c r="W549" s="0" t="n">
        <v>1</v>
      </c>
    </row>
    <row r="550" customFormat="false" ht="13" hidden="false" customHeight="false" outlineLevel="0" collapsed="false">
      <c r="A550" s="0" t="s">
        <v>1265</v>
      </c>
      <c r="B550" s="0" t="s">
        <v>64</v>
      </c>
      <c r="C550" s="0" t="s">
        <v>1254</v>
      </c>
      <c r="D550" s="0" t="s">
        <v>1251</v>
      </c>
      <c r="F550" s="0" t="s">
        <v>1266</v>
      </c>
      <c r="G550" s="0" t="str">
        <f aca="false">LEFT(SUBSTITUTE(A550," ",""),2)</f>
        <v>SK</v>
      </c>
      <c r="H550" s="0" t="str">
        <f aca="false">RIGHT(SUBSTITUTE(A550," ",""),LEN(SUBSTITUTE(A550," ",""))-2)</f>
        <v>000003694679</v>
      </c>
      <c r="I550" s="12" t="n">
        <v>505700033</v>
      </c>
      <c r="J550" s="1" t="str">
        <f aca="false">RIGHT(SUBSTITUTE(A550," ",""),4)</f>
        <v>4679</v>
      </c>
      <c r="K550" s="13" t="n">
        <f aca="false">DATE(VALUE(RIGHT(C550,4)), VALUE(MID(C550,4,2)), VALUE(LEFT(C550,2)))</f>
        <v>45317</v>
      </c>
      <c r="L550" s="0" t="n">
        <f aca="false">_xlfn.SWITCH(LOWER(B550),  "bahnica", 1,  "baran", 2,  "jahnička", 3,  "baránok", 4,  "")</f>
        <v>1</v>
      </c>
      <c r="N550" s="0" t="s">
        <v>68</v>
      </c>
      <c r="O550" s="0" t="str">
        <f aca="false">IF(RIGHT(TRIM(D550),3)="100", LEFT(TRIM(D550),LEN(TRIM(D550))-3) &amp; "      00", "----")</f>
        <v>SD      00</v>
      </c>
      <c r="P550" s="0" t="n">
        <v>1</v>
      </c>
      <c r="S550" s="0" t="str">
        <f aca="false">IF(TRIM(E550)="","",SUBSTITUTE(E550," ",""))</f>
        <v/>
      </c>
      <c r="V550" s="0" t="str">
        <f aca="false">IF(TRIM(F550)="","",SUBSTITUTE(F550," ",""))</f>
        <v>SK000002466076</v>
      </c>
      <c r="W550" s="0" t="n">
        <v>1</v>
      </c>
    </row>
    <row r="551" customFormat="false" ht="13" hidden="false" customHeight="false" outlineLevel="0" collapsed="false">
      <c r="A551" s="0" t="s">
        <v>1267</v>
      </c>
      <c r="B551" s="0" t="s">
        <v>64</v>
      </c>
      <c r="C551" s="0" t="s">
        <v>1268</v>
      </c>
      <c r="D551" s="0" t="s">
        <v>1251</v>
      </c>
      <c r="F551" s="0" t="s">
        <v>1269</v>
      </c>
      <c r="G551" s="0" t="str">
        <f aca="false">LEFT(SUBSTITUTE(A551," ",""),2)</f>
        <v>SK</v>
      </c>
      <c r="H551" s="0" t="str">
        <f aca="false">RIGHT(SUBSTITUTE(A551," ",""),LEN(SUBSTITUTE(A551," ",""))-2)</f>
        <v>000003694680</v>
      </c>
      <c r="I551" s="12" t="n">
        <v>505700033</v>
      </c>
      <c r="J551" s="1" t="str">
        <f aca="false">RIGHT(SUBSTITUTE(A551," ",""),4)</f>
        <v>4680</v>
      </c>
      <c r="K551" s="13" t="n">
        <f aca="false">DATE(VALUE(RIGHT(C551,4)), VALUE(MID(C551,4,2)), VALUE(LEFT(C551,2)))</f>
        <v>45313</v>
      </c>
      <c r="L551" s="0" t="n">
        <f aca="false">_xlfn.SWITCH(LOWER(B551),  "bahnica", 1,  "baran", 2,  "jahnička", 3,  "baránok", 4,  "")</f>
        <v>1</v>
      </c>
      <c r="N551" s="0" t="s">
        <v>68</v>
      </c>
      <c r="O551" s="0" t="str">
        <f aca="false">IF(RIGHT(TRIM(D551),3)="100", LEFT(TRIM(D551),LEN(TRIM(D551))-3) &amp; "      00", "----")</f>
        <v>SD      00</v>
      </c>
      <c r="P551" s="0" t="n">
        <v>1</v>
      </c>
      <c r="S551" s="0" t="str">
        <f aca="false">IF(TRIM(E551)="","",SUBSTITUTE(E551," ",""))</f>
        <v/>
      </c>
      <c r="V551" s="0" t="str">
        <f aca="false">IF(TRIM(F551)="","",SUBSTITUTE(F551," ",""))</f>
        <v>SK000002054971</v>
      </c>
      <c r="W551" s="0" t="n">
        <v>1</v>
      </c>
    </row>
    <row r="552" customFormat="false" ht="13" hidden="false" customHeight="false" outlineLevel="0" collapsed="false">
      <c r="A552" s="0" t="s">
        <v>1270</v>
      </c>
      <c r="B552" s="0" t="s">
        <v>64</v>
      </c>
      <c r="C552" s="0" t="s">
        <v>1271</v>
      </c>
      <c r="D552" s="0" t="s">
        <v>1251</v>
      </c>
      <c r="G552" s="0" t="str">
        <f aca="false">LEFT(SUBSTITUTE(A552," ",""),2)</f>
        <v>SK</v>
      </c>
      <c r="H552" s="0" t="str">
        <f aca="false">RIGHT(SUBSTITUTE(A552," ",""),LEN(SUBSTITUTE(A552," ",""))-2)</f>
        <v>000003694692</v>
      </c>
      <c r="I552" s="12" t="n">
        <v>505700033</v>
      </c>
      <c r="J552" s="1" t="str">
        <f aca="false">RIGHT(SUBSTITUTE(A552," ",""),4)</f>
        <v>4692</v>
      </c>
      <c r="K552" s="13" t="n">
        <f aca="false">DATE(VALUE(RIGHT(C552,4)), VALUE(MID(C552,4,2)), VALUE(LEFT(C552,2)))</f>
        <v>44602</v>
      </c>
      <c r="L552" s="0" t="n">
        <f aca="false">_xlfn.SWITCH(LOWER(B552),  "bahnica", 1,  "baran", 2,  "jahnička", 3,  "baránok", 4,  "")</f>
        <v>1</v>
      </c>
      <c r="N552" s="0" t="s">
        <v>68</v>
      </c>
      <c r="O552" s="0" t="str">
        <f aca="false">IF(RIGHT(TRIM(D552),3)="100", LEFT(TRIM(D552),LEN(TRIM(D552))-3) &amp; "      00", "----")</f>
        <v>SD      00</v>
      </c>
      <c r="P552" s="0" t="n">
        <v>1</v>
      </c>
      <c r="S552" s="0" t="str">
        <f aca="false">IF(TRIM(E552)="","",SUBSTITUTE(E552," ",""))</f>
        <v/>
      </c>
      <c r="V552" s="0" t="str">
        <f aca="false">IF(TRIM(F552)="","",SUBSTITUTE(F552," ",""))</f>
        <v/>
      </c>
      <c r="W552" s="0" t="n">
        <v>1</v>
      </c>
    </row>
    <row r="553" customFormat="false" ht="13" hidden="false" customHeight="false" outlineLevel="0" collapsed="false">
      <c r="A553" s="0" t="s">
        <v>1272</v>
      </c>
      <c r="B553" s="0" t="s">
        <v>64</v>
      </c>
      <c r="C553" s="0" t="s">
        <v>1273</v>
      </c>
      <c r="D553" s="0" t="s">
        <v>74</v>
      </c>
      <c r="E553" s="0" t="s">
        <v>757</v>
      </c>
      <c r="F553" s="0" t="s">
        <v>1274</v>
      </c>
      <c r="G553" s="0" t="str">
        <f aca="false">LEFT(SUBSTITUTE(A553," ",""),2)</f>
        <v>SK</v>
      </c>
      <c r="H553" s="0" t="str">
        <f aca="false">RIGHT(SUBSTITUTE(A553," ",""),LEN(SUBSTITUTE(A553," ",""))-2)</f>
        <v>000003729101</v>
      </c>
      <c r="I553" s="12" t="n">
        <v>505700033</v>
      </c>
      <c r="J553" s="1" t="str">
        <f aca="false">RIGHT(SUBSTITUTE(A553," ",""),4)</f>
        <v>9101</v>
      </c>
      <c r="K553" s="13" t="n">
        <f aca="false">DATE(VALUE(RIGHT(C553,4)), VALUE(MID(C553,4,2)), VALUE(LEFT(C553,2)))</f>
        <v>44591</v>
      </c>
      <c r="L553" s="0" t="n">
        <f aca="false">_xlfn.SWITCH(LOWER(B553),  "bahnica", 1,  "baran", 2,  "jahnička", 3,  "baránok", 4,  "")</f>
        <v>1</v>
      </c>
      <c r="N553" s="0" t="s">
        <v>68</v>
      </c>
      <c r="O553" s="0" t="str">
        <f aca="false">IF(RIGHT(TRIM(D553),3)="100", LEFT(TRIM(D553),LEN(TRIM(D553))-3) &amp; "      00", "----")</f>
        <v>SD      00</v>
      </c>
      <c r="P553" s="0" t="n">
        <v>1</v>
      </c>
      <c r="S553" s="0" t="str">
        <f aca="false">IF(TRIM(E553)="","",SUBSTITUTE(E553," ",""))</f>
        <v>SK000002772527</v>
      </c>
      <c r="V553" s="0" t="str">
        <f aca="false">IF(TRIM(F553)="","",SUBSTITUTE(F553," ",""))</f>
        <v>SK000002429092</v>
      </c>
      <c r="W553" s="0" t="n">
        <v>1</v>
      </c>
    </row>
    <row r="554" customFormat="false" ht="13" hidden="false" customHeight="false" outlineLevel="0" collapsed="false">
      <c r="A554" s="0" t="s">
        <v>1275</v>
      </c>
      <c r="B554" s="0" t="s">
        <v>64</v>
      </c>
      <c r="C554" s="0" t="s">
        <v>1276</v>
      </c>
      <c r="D554" s="0" t="s">
        <v>74</v>
      </c>
      <c r="E554" s="0" t="s">
        <v>1277</v>
      </c>
      <c r="F554" s="0" t="s">
        <v>788</v>
      </c>
      <c r="G554" s="0" t="str">
        <f aca="false">LEFT(SUBSTITUTE(A554," ",""),2)</f>
        <v>SK</v>
      </c>
      <c r="H554" s="0" t="str">
        <f aca="false">RIGHT(SUBSTITUTE(A554," ",""),LEN(SUBSTITUTE(A554," ",""))-2)</f>
        <v>000003729102</v>
      </c>
      <c r="I554" s="12" t="n">
        <v>505700033</v>
      </c>
      <c r="J554" s="1" t="str">
        <f aca="false">RIGHT(SUBSTITUTE(A554," ",""),4)</f>
        <v>9102</v>
      </c>
      <c r="K554" s="13" t="n">
        <f aca="false">DATE(VALUE(RIGHT(C554,4)), VALUE(MID(C554,4,2)), VALUE(LEFT(C554,2)))</f>
        <v>44588</v>
      </c>
      <c r="L554" s="0" t="n">
        <f aca="false">_xlfn.SWITCH(LOWER(B554),  "bahnica", 1,  "baran", 2,  "jahnička", 3,  "baránok", 4,  "")</f>
        <v>1</v>
      </c>
      <c r="N554" s="0" t="s">
        <v>68</v>
      </c>
      <c r="O554" s="0" t="str">
        <f aca="false">IF(RIGHT(TRIM(D554),3)="100", LEFT(TRIM(D554),LEN(TRIM(D554))-3) &amp; "      00", "----")</f>
        <v>SD      00</v>
      </c>
      <c r="P554" s="0" t="n">
        <v>1</v>
      </c>
      <c r="S554" s="0" t="str">
        <f aca="false">IF(TRIM(E554)="","",SUBSTITUTE(E554," ",""))</f>
        <v>SK000003148970</v>
      </c>
      <c r="V554" s="0" t="str">
        <f aca="false">IF(TRIM(F554)="","",SUBSTITUTE(F554," ",""))</f>
        <v>SK000003478127</v>
      </c>
      <c r="W554" s="0" t="n">
        <v>1</v>
      </c>
    </row>
    <row r="555" customFormat="false" ht="13" hidden="false" customHeight="false" outlineLevel="0" collapsed="false">
      <c r="A555" s="0" t="s">
        <v>1278</v>
      </c>
      <c r="B555" s="0" t="s">
        <v>64</v>
      </c>
      <c r="C555" s="0" t="s">
        <v>1279</v>
      </c>
      <c r="D555" s="0" t="s">
        <v>74</v>
      </c>
      <c r="E555" s="0" t="s">
        <v>1280</v>
      </c>
      <c r="F555" s="0" t="s">
        <v>251</v>
      </c>
      <c r="G555" s="0" t="str">
        <f aca="false">LEFT(SUBSTITUTE(A555," ",""),2)</f>
        <v>SK</v>
      </c>
      <c r="H555" s="0" t="str">
        <f aca="false">RIGHT(SUBSTITUTE(A555," ",""),LEN(SUBSTITUTE(A555," ",""))-2)</f>
        <v>000003729103</v>
      </c>
      <c r="I555" s="12" t="n">
        <v>505700033</v>
      </c>
      <c r="J555" s="1" t="str">
        <f aca="false">RIGHT(SUBSTITUTE(A555," ",""),4)</f>
        <v>9103</v>
      </c>
      <c r="K555" s="13" t="n">
        <f aca="false">DATE(VALUE(RIGHT(C555,4)), VALUE(MID(C555,4,2)), VALUE(LEFT(C555,2)))</f>
        <v>44577</v>
      </c>
      <c r="L555" s="0" t="n">
        <f aca="false">_xlfn.SWITCH(LOWER(B555),  "bahnica", 1,  "baran", 2,  "jahnička", 3,  "baránok", 4,  "")</f>
        <v>1</v>
      </c>
      <c r="N555" s="0" t="s">
        <v>68</v>
      </c>
      <c r="O555" s="0" t="str">
        <f aca="false">IF(RIGHT(TRIM(D555),3)="100", LEFT(TRIM(D555),LEN(TRIM(D555))-3) &amp; "      00", "----")</f>
        <v>SD      00</v>
      </c>
      <c r="P555" s="0" t="n">
        <v>1</v>
      </c>
      <c r="S555" s="0" t="str">
        <f aca="false">IF(TRIM(E555)="","",SUBSTITUTE(E555," ",""))</f>
        <v>SK000003148943</v>
      </c>
      <c r="V555" s="0" t="str">
        <f aca="false">IF(TRIM(F555)="","",SUBSTITUTE(F555," ",""))</f>
        <v>SK000003100366</v>
      </c>
      <c r="W555" s="0" t="n">
        <v>1</v>
      </c>
    </row>
    <row r="556" customFormat="false" ht="13" hidden="false" customHeight="false" outlineLevel="0" collapsed="false">
      <c r="A556" s="0" t="s">
        <v>1281</v>
      </c>
      <c r="B556" s="0" t="s">
        <v>64</v>
      </c>
      <c r="C556" s="0" t="s">
        <v>1279</v>
      </c>
      <c r="D556" s="0" t="s">
        <v>74</v>
      </c>
      <c r="E556" s="0" t="s">
        <v>1282</v>
      </c>
      <c r="F556" s="0" t="s">
        <v>569</v>
      </c>
      <c r="G556" s="0" t="str">
        <f aca="false">LEFT(SUBSTITUTE(A556," ",""),2)</f>
        <v>SK</v>
      </c>
      <c r="H556" s="0" t="str">
        <f aca="false">RIGHT(SUBSTITUTE(A556," ",""),LEN(SUBSTITUTE(A556," ",""))-2)</f>
        <v>000003729104</v>
      </c>
      <c r="I556" s="12" t="n">
        <v>505700033</v>
      </c>
      <c r="J556" s="1" t="str">
        <f aca="false">RIGHT(SUBSTITUTE(A556," ",""),4)</f>
        <v>9104</v>
      </c>
      <c r="K556" s="13" t="n">
        <f aca="false">DATE(VALUE(RIGHT(C556,4)), VALUE(MID(C556,4,2)), VALUE(LEFT(C556,2)))</f>
        <v>44577</v>
      </c>
      <c r="L556" s="0" t="n">
        <f aca="false">_xlfn.SWITCH(LOWER(B556),  "bahnica", 1,  "baran", 2,  "jahnička", 3,  "baránok", 4,  "")</f>
        <v>1</v>
      </c>
      <c r="N556" s="0" t="s">
        <v>68</v>
      </c>
      <c r="O556" s="0" t="str">
        <f aca="false">IF(RIGHT(TRIM(D556),3)="100", LEFT(TRIM(D556),LEN(TRIM(D556))-3) &amp; "      00", "----")</f>
        <v>SD      00</v>
      </c>
      <c r="P556" s="0" t="n">
        <v>1</v>
      </c>
      <c r="S556" s="0" t="str">
        <f aca="false">IF(TRIM(E556)="","",SUBSTITUTE(E556," ",""))</f>
        <v>SK000003478275</v>
      </c>
      <c r="V556" s="0" t="str">
        <f aca="false">IF(TRIM(F556)="","",SUBSTITUTE(F556," ",""))</f>
        <v>SK000002010139</v>
      </c>
      <c r="W556" s="0" t="n">
        <v>1</v>
      </c>
    </row>
    <row r="557" customFormat="false" ht="13" hidden="false" customHeight="false" outlineLevel="0" collapsed="false">
      <c r="A557" s="0" t="s">
        <v>1283</v>
      </c>
      <c r="B557" s="0" t="s">
        <v>64</v>
      </c>
      <c r="C557" s="0" t="s">
        <v>1284</v>
      </c>
      <c r="D557" s="0" t="s">
        <v>74</v>
      </c>
      <c r="E557" s="0" t="s">
        <v>516</v>
      </c>
      <c r="F557" s="0" t="s">
        <v>248</v>
      </c>
      <c r="G557" s="0" t="str">
        <f aca="false">LEFT(SUBSTITUTE(A557," ",""),2)</f>
        <v>SK</v>
      </c>
      <c r="H557" s="0" t="str">
        <f aca="false">RIGHT(SUBSTITUTE(A557," ",""),LEN(SUBSTITUTE(A557," ",""))-2)</f>
        <v>000003729105</v>
      </c>
      <c r="I557" s="12" t="n">
        <v>505700033</v>
      </c>
      <c r="J557" s="1" t="str">
        <f aca="false">RIGHT(SUBSTITUTE(A557," ",""),4)</f>
        <v>9105</v>
      </c>
      <c r="K557" s="13" t="n">
        <f aca="false">DATE(VALUE(RIGHT(C557,4)), VALUE(MID(C557,4,2)), VALUE(LEFT(C557,2)))</f>
        <v>44573</v>
      </c>
      <c r="L557" s="0" t="n">
        <f aca="false">_xlfn.SWITCH(LOWER(B557),  "bahnica", 1,  "baran", 2,  "jahnička", 3,  "baránok", 4,  "")</f>
        <v>1</v>
      </c>
      <c r="N557" s="0" t="s">
        <v>68</v>
      </c>
      <c r="O557" s="0" t="str">
        <f aca="false">IF(RIGHT(TRIM(D557),3)="100", LEFT(TRIM(D557),LEN(TRIM(D557))-3) &amp; "      00", "----")</f>
        <v>SD      00</v>
      </c>
      <c r="P557" s="0" t="n">
        <v>1</v>
      </c>
      <c r="S557" s="0" t="str">
        <f aca="false">IF(TRIM(E557)="","",SUBSTITUTE(E557," ",""))</f>
        <v>SK000002947908</v>
      </c>
      <c r="V557" s="0" t="str">
        <f aca="false">IF(TRIM(F557)="","",SUBSTITUTE(F557," ",""))</f>
        <v>SK000003100360</v>
      </c>
      <c r="W557" s="0" t="n">
        <v>1</v>
      </c>
    </row>
    <row r="558" customFormat="false" ht="13" hidden="false" customHeight="false" outlineLevel="0" collapsed="false">
      <c r="A558" s="0" t="s">
        <v>1285</v>
      </c>
      <c r="B558" s="0" t="s">
        <v>64</v>
      </c>
      <c r="C558" s="0" t="s">
        <v>1286</v>
      </c>
      <c r="D558" s="0" t="s">
        <v>74</v>
      </c>
      <c r="E558" s="0" t="s">
        <v>1277</v>
      </c>
      <c r="F558" s="0" t="s">
        <v>521</v>
      </c>
      <c r="G558" s="0" t="str">
        <f aca="false">LEFT(SUBSTITUTE(A558," ",""),2)</f>
        <v>SK</v>
      </c>
      <c r="H558" s="0" t="str">
        <f aca="false">RIGHT(SUBSTITUTE(A558," ",""),LEN(SUBSTITUTE(A558," ",""))-2)</f>
        <v>000003729108</v>
      </c>
      <c r="I558" s="12" t="n">
        <v>505700033</v>
      </c>
      <c r="J558" s="1" t="str">
        <f aca="false">RIGHT(SUBSTITUTE(A558," ",""),4)</f>
        <v>9108</v>
      </c>
      <c r="K558" s="13" t="n">
        <f aca="false">DATE(VALUE(RIGHT(C558,4)), VALUE(MID(C558,4,2)), VALUE(LEFT(C558,2)))</f>
        <v>44578</v>
      </c>
      <c r="L558" s="0" t="n">
        <f aca="false">_xlfn.SWITCH(LOWER(B558),  "bahnica", 1,  "baran", 2,  "jahnička", 3,  "baránok", 4,  "")</f>
        <v>1</v>
      </c>
      <c r="N558" s="0" t="s">
        <v>68</v>
      </c>
      <c r="O558" s="0" t="str">
        <f aca="false">IF(RIGHT(TRIM(D558),3)="100", LEFT(TRIM(D558),LEN(TRIM(D558))-3) &amp; "      00", "----")</f>
        <v>SD      00</v>
      </c>
      <c r="P558" s="0" t="n">
        <v>1</v>
      </c>
      <c r="S558" s="0" t="str">
        <f aca="false">IF(TRIM(E558)="","",SUBSTITUTE(E558," ",""))</f>
        <v>SK000003148970</v>
      </c>
      <c r="V558" s="0" t="str">
        <f aca="false">IF(TRIM(F558)="","",SUBSTITUTE(F558," ",""))</f>
        <v>SK000002582599</v>
      </c>
      <c r="W558" s="0" t="n">
        <v>1</v>
      </c>
    </row>
    <row r="559" customFormat="false" ht="13" hidden="false" customHeight="false" outlineLevel="0" collapsed="false">
      <c r="A559" s="0" t="s">
        <v>1287</v>
      </c>
      <c r="B559" s="0" t="s">
        <v>64</v>
      </c>
      <c r="C559" s="0" t="s">
        <v>1288</v>
      </c>
      <c r="D559" s="0" t="s">
        <v>74</v>
      </c>
      <c r="E559" s="0" t="s">
        <v>497</v>
      </c>
      <c r="F559" s="0" t="s">
        <v>1289</v>
      </c>
      <c r="G559" s="0" t="str">
        <f aca="false">LEFT(SUBSTITUTE(A559," ",""),2)</f>
        <v>SK</v>
      </c>
      <c r="H559" s="0" t="str">
        <f aca="false">RIGHT(SUBSTITUTE(A559," ",""),LEN(SUBSTITUTE(A559," ",""))-2)</f>
        <v>000003729109</v>
      </c>
      <c r="I559" s="12" t="n">
        <v>505700033</v>
      </c>
      <c r="J559" s="1" t="str">
        <f aca="false">RIGHT(SUBSTITUTE(A559," ",""),4)</f>
        <v>9109</v>
      </c>
      <c r="K559" s="13" t="n">
        <f aca="false">DATE(VALUE(RIGHT(C559,4)), VALUE(MID(C559,4,2)), VALUE(LEFT(C559,2)))</f>
        <v>44582</v>
      </c>
      <c r="L559" s="0" t="n">
        <f aca="false">_xlfn.SWITCH(LOWER(B559),  "bahnica", 1,  "baran", 2,  "jahnička", 3,  "baránok", 4,  "")</f>
        <v>1</v>
      </c>
      <c r="N559" s="0" t="s">
        <v>68</v>
      </c>
      <c r="O559" s="0" t="str">
        <f aca="false">IF(RIGHT(TRIM(D559),3)="100", LEFT(TRIM(D559),LEN(TRIM(D559))-3) &amp; "      00", "----")</f>
        <v>SD      00</v>
      </c>
      <c r="P559" s="0" t="n">
        <v>1</v>
      </c>
      <c r="S559" s="0" t="str">
        <f aca="false">IF(TRIM(E559)="","",SUBSTITUTE(E559," ",""))</f>
        <v>SK000003030782</v>
      </c>
      <c r="V559" s="0" t="str">
        <f aca="false">IF(TRIM(F559)="","",SUBSTITUTE(F559," ",""))</f>
        <v>SK000003350098</v>
      </c>
      <c r="W559" s="0" t="n">
        <v>1</v>
      </c>
    </row>
    <row r="560" customFormat="false" ht="13" hidden="false" customHeight="false" outlineLevel="0" collapsed="false">
      <c r="A560" s="0" t="s">
        <v>1290</v>
      </c>
      <c r="B560" s="0" t="s">
        <v>64</v>
      </c>
      <c r="C560" s="0" t="s">
        <v>1291</v>
      </c>
      <c r="D560" s="0" t="s">
        <v>74</v>
      </c>
      <c r="E560" s="0" t="s">
        <v>1282</v>
      </c>
      <c r="F560" s="0" t="s">
        <v>1292</v>
      </c>
      <c r="G560" s="0" t="str">
        <f aca="false">LEFT(SUBSTITUTE(A560," ",""),2)</f>
        <v>SK</v>
      </c>
      <c r="H560" s="0" t="str">
        <f aca="false">RIGHT(SUBSTITUTE(A560," ",""),LEN(SUBSTITUTE(A560," ",""))-2)</f>
        <v>000003729110</v>
      </c>
      <c r="I560" s="12" t="n">
        <v>505700033</v>
      </c>
      <c r="J560" s="1" t="str">
        <f aca="false">RIGHT(SUBSTITUTE(A560," ",""),4)</f>
        <v>9110</v>
      </c>
      <c r="K560" s="13" t="n">
        <f aca="false">DATE(VALUE(RIGHT(C560,4)), VALUE(MID(C560,4,2)), VALUE(LEFT(C560,2)))</f>
        <v>44576</v>
      </c>
      <c r="L560" s="0" t="n">
        <f aca="false">_xlfn.SWITCH(LOWER(B560),  "bahnica", 1,  "baran", 2,  "jahnička", 3,  "baránok", 4,  "")</f>
        <v>1</v>
      </c>
      <c r="N560" s="0" t="s">
        <v>68</v>
      </c>
      <c r="O560" s="0" t="str">
        <f aca="false">IF(RIGHT(TRIM(D560),3)="100", LEFT(TRIM(D560),LEN(TRIM(D560))-3) &amp; "      00", "----")</f>
        <v>SD      00</v>
      </c>
      <c r="P560" s="0" t="n">
        <v>1</v>
      </c>
      <c r="S560" s="0" t="str">
        <f aca="false">IF(TRIM(E560)="","",SUBSTITUTE(E560," ",""))</f>
        <v>SK000003478275</v>
      </c>
      <c r="V560" s="0" t="str">
        <f aca="false">IF(TRIM(F560)="","",SUBSTITUTE(F560," ",""))</f>
        <v>SK000003100308</v>
      </c>
      <c r="W560" s="0" t="n">
        <v>1</v>
      </c>
    </row>
    <row r="561" customFormat="false" ht="13" hidden="false" customHeight="false" outlineLevel="0" collapsed="false">
      <c r="A561" s="0" t="s">
        <v>1293</v>
      </c>
      <c r="B561" s="0" t="s">
        <v>64</v>
      </c>
      <c r="C561" s="0" t="s">
        <v>1279</v>
      </c>
      <c r="D561" s="0" t="s">
        <v>74</v>
      </c>
      <c r="E561" s="0" t="s">
        <v>1280</v>
      </c>
      <c r="F561" s="0" t="s">
        <v>251</v>
      </c>
      <c r="G561" s="0" t="str">
        <f aca="false">LEFT(SUBSTITUTE(A561," ",""),2)</f>
        <v>SK</v>
      </c>
      <c r="H561" s="0" t="str">
        <f aca="false">RIGHT(SUBSTITUTE(A561," ",""),LEN(SUBSTITUTE(A561," ",""))-2)</f>
        <v>000003729112</v>
      </c>
      <c r="I561" s="12" t="n">
        <v>505700033</v>
      </c>
      <c r="J561" s="1" t="str">
        <f aca="false">RIGHT(SUBSTITUTE(A561," ",""),4)</f>
        <v>9112</v>
      </c>
      <c r="K561" s="13" t="n">
        <f aca="false">DATE(VALUE(RIGHT(C561,4)), VALUE(MID(C561,4,2)), VALUE(LEFT(C561,2)))</f>
        <v>44577</v>
      </c>
      <c r="L561" s="0" t="n">
        <f aca="false">_xlfn.SWITCH(LOWER(B561),  "bahnica", 1,  "baran", 2,  "jahnička", 3,  "baránok", 4,  "")</f>
        <v>1</v>
      </c>
      <c r="N561" s="0" t="s">
        <v>68</v>
      </c>
      <c r="O561" s="0" t="str">
        <f aca="false">IF(RIGHT(TRIM(D561),3)="100", LEFT(TRIM(D561),LEN(TRIM(D561))-3) &amp; "      00", "----")</f>
        <v>SD      00</v>
      </c>
      <c r="P561" s="0" t="n">
        <v>1</v>
      </c>
      <c r="S561" s="0" t="str">
        <f aca="false">IF(TRIM(E561)="","",SUBSTITUTE(E561," ",""))</f>
        <v>SK000003148943</v>
      </c>
      <c r="V561" s="0" t="str">
        <f aca="false">IF(TRIM(F561)="","",SUBSTITUTE(F561," ",""))</f>
        <v>SK000003100366</v>
      </c>
      <c r="W561" s="0" t="n">
        <v>1</v>
      </c>
    </row>
    <row r="562" customFormat="false" ht="13" hidden="false" customHeight="false" outlineLevel="0" collapsed="false">
      <c r="A562" s="0" t="s">
        <v>1294</v>
      </c>
      <c r="B562" s="0" t="s">
        <v>64</v>
      </c>
      <c r="C562" s="0" t="s">
        <v>1295</v>
      </c>
      <c r="D562" s="0" t="s">
        <v>74</v>
      </c>
      <c r="E562" s="0" t="s">
        <v>1296</v>
      </c>
      <c r="F562" s="0" t="s">
        <v>1297</v>
      </c>
      <c r="G562" s="0" t="str">
        <f aca="false">LEFT(SUBSTITUTE(A562," ",""),2)</f>
        <v>SK</v>
      </c>
      <c r="H562" s="0" t="str">
        <f aca="false">RIGHT(SUBSTITUTE(A562," ",""),LEN(SUBSTITUTE(A562," ",""))-2)</f>
        <v>000003729113</v>
      </c>
      <c r="I562" s="12" t="n">
        <v>505700033</v>
      </c>
      <c r="J562" s="1" t="str">
        <f aca="false">RIGHT(SUBSTITUTE(A562," ",""),4)</f>
        <v>9113</v>
      </c>
      <c r="K562" s="13" t="n">
        <f aca="false">DATE(VALUE(RIGHT(C562,4)), VALUE(MID(C562,4,2)), VALUE(LEFT(C562,2)))</f>
        <v>44607</v>
      </c>
      <c r="L562" s="0" t="n">
        <f aca="false">_xlfn.SWITCH(LOWER(B562),  "bahnica", 1,  "baran", 2,  "jahnička", 3,  "baránok", 4,  "")</f>
        <v>1</v>
      </c>
      <c r="N562" s="0" t="s">
        <v>68</v>
      </c>
      <c r="O562" s="0" t="str">
        <f aca="false">IF(RIGHT(TRIM(D562),3)="100", LEFT(TRIM(D562),LEN(TRIM(D562))-3) &amp; "      00", "----")</f>
        <v>SD      00</v>
      </c>
      <c r="P562" s="0" t="n">
        <v>1</v>
      </c>
      <c r="S562" s="0" t="str">
        <f aca="false">IF(TRIM(E562)="","",SUBSTITUTE(E562," ",""))</f>
        <v>SK000003484081</v>
      </c>
      <c r="V562" s="0" t="str">
        <f aca="false">IF(TRIM(F562)="","",SUBSTITUTE(F562," ",""))</f>
        <v>SK000001878411</v>
      </c>
      <c r="W562" s="0" t="n">
        <v>1</v>
      </c>
    </row>
    <row r="563" customFormat="false" ht="13" hidden="false" customHeight="false" outlineLevel="0" collapsed="false">
      <c r="A563" s="0" t="s">
        <v>1298</v>
      </c>
      <c r="B563" s="0" t="s">
        <v>64</v>
      </c>
      <c r="C563" s="0" t="s">
        <v>1279</v>
      </c>
      <c r="D563" s="0" t="s">
        <v>74</v>
      </c>
      <c r="E563" s="0" t="s">
        <v>1282</v>
      </c>
      <c r="F563" s="0" t="s">
        <v>826</v>
      </c>
      <c r="G563" s="0" t="str">
        <f aca="false">LEFT(SUBSTITUTE(A563," ",""),2)</f>
        <v>SK</v>
      </c>
      <c r="H563" s="0" t="str">
        <f aca="false">RIGHT(SUBSTITUTE(A563," ",""),LEN(SUBSTITUTE(A563," ",""))-2)</f>
        <v>000003729114</v>
      </c>
      <c r="I563" s="12" t="n">
        <v>505700033</v>
      </c>
      <c r="J563" s="1" t="str">
        <f aca="false">RIGHT(SUBSTITUTE(A563," ",""),4)</f>
        <v>9114</v>
      </c>
      <c r="K563" s="13" t="n">
        <f aca="false">DATE(VALUE(RIGHT(C563,4)), VALUE(MID(C563,4,2)), VALUE(LEFT(C563,2)))</f>
        <v>44577</v>
      </c>
      <c r="L563" s="0" t="n">
        <f aca="false">_xlfn.SWITCH(LOWER(B563),  "bahnica", 1,  "baran", 2,  "jahnička", 3,  "baránok", 4,  "")</f>
        <v>1</v>
      </c>
      <c r="N563" s="0" t="s">
        <v>68</v>
      </c>
      <c r="O563" s="0" t="str">
        <f aca="false">IF(RIGHT(TRIM(D563),3)="100", LEFT(TRIM(D563),LEN(TRIM(D563))-3) &amp; "      00", "----")</f>
        <v>SD      00</v>
      </c>
      <c r="P563" s="0" t="n">
        <v>1</v>
      </c>
      <c r="S563" s="0" t="str">
        <f aca="false">IF(TRIM(E563)="","",SUBSTITUTE(E563," ",""))</f>
        <v>SK000003478275</v>
      </c>
      <c r="V563" s="0" t="str">
        <f aca="false">IF(TRIM(F563)="","",SUBSTITUTE(F563," ",""))</f>
        <v>SK000002582533</v>
      </c>
      <c r="W563" s="0" t="n">
        <v>1</v>
      </c>
    </row>
    <row r="564" customFormat="false" ht="13" hidden="false" customHeight="false" outlineLevel="0" collapsed="false">
      <c r="A564" s="0" t="s">
        <v>1299</v>
      </c>
      <c r="B564" s="0" t="s">
        <v>64</v>
      </c>
      <c r="C564" s="0" t="s">
        <v>1300</v>
      </c>
      <c r="D564" s="0" t="s">
        <v>74</v>
      </c>
      <c r="E564" s="0" t="s">
        <v>1301</v>
      </c>
      <c r="F564" s="0" t="s">
        <v>846</v>
      </c>
      <c r="G564" s="0" t="str">
        <f aca="false">LEFT(SUBSTITUTE(A564," ",""),2)</f>
        <v>SK</v>
      </c>
      <c r="H564" s="0" t="str">
        <f aca="false">RIGHT(SUBSTITUTE(A564," ",""),LEN(SUBSTITUTE(A564," ",""))-2)</f>
        <v>000003729115</v>
      </c>
      <c r="I564" s="12" t="n">
        <v>505700033</v>
      </c>
      <c r="J564" s="1" t="str">
        <f aca="false">RIGHT(SUBSTITUTE(A564," ",""),4)</f>
        <v>9115</v>
      </c>
      <c r="K564" s="13" t="n">
        <f aca="false">DATE(VALUE(RIGHT(C564,4)), VALUE(MID(C564,4,2)), VALUE(LEFT(C564,2)))</f>
        <v>44572</v>
      </c>
      <c r="L564" s="0" t="n">
        <f aca="false">_xlfn.SWITCH(LOWER(B564),  "bahnica", 1,  "baran", 2,  "jahnička", 3,  "baránok", 4,  "")</f>
        <v>1</v>
      </c>
      <c r="N564" s="0" t="s">
        <v>68</v>
      </c>
      <c r="O564" s="0" t="str">
        <f aca="false">IF(RIGHT(TRIM(D564),3)="100", LEFT(TRIM(D564),LEN(TRIM(D564))-3) &amp; "      00", "----")</f>
        <v>SD      00</v>
      </c>
      <c r="P564" s="0" t="n">
        <v>1</v>
      </c>
      <c r="S564" s="0" t="str">
        <f aca="false">IF(TRIM(E564)="","",SUBSTITUTE(E564," ",""))</f>
        <v>SK000003148954</v>
      </c>
      <c r="V564" s="0" t="str">
        <f aca="false">IF(TRIM(F564)="","",SUBSTITUTE(F564," ",""))</f>
        <v>SK000002362652</v>
      </c>
      <c r="W564" s="0" t="n">
        <v>1</v>
      </c>
    </row>
    <row r="565" customFormat="false" ht="13" hidden="false" customHeight="false" outlineLevel="0" collapsed="false">
      <c r="A565" s="0" t="s">
        <v>1302</v>
      </c>
      <c r="B565" s="0" t="s">
        <v>64</v>
      </c>
      <c r="C565" s="0" t="s">
        <v>1279</v>
      </c>
      <c r="D565" s="0" t="s">
        <v>74</v>
      </c>
      <c r="E565" s="0" t="s">
        <v>1025</v>
      </c>
      <c r="F565" s="0" t="s">
        <v>1303</v>
      </c>
      <c r="G565" s="0" t="str">
        <f aca="false">LEFT(SUBSTITUTE(A565," ",""),2)</f>
        <v>SK</v>
      </c>
      <c r="H565" s="0" t="str">
        <f aca="false">RIGHT(SUBSTITUTE(A565," ",""),LEN(SUBSTITUTE(A565," ",""))-2)</f>
        <v>000003729116</v>
      </c>
      <c r="I565" s="12" t="n">
        <v>505700033</v>
      </c>
      <c r="J565" s="1" t="str">
        <f aca="false">RIGHT(SUBSTITUTE(A565," ",""),4)</f>
        <v>9116</v>
      </c>
      <c r="K565" s="13" t="n">
        <f aca="false">DATE(VALUE(RIGHT(C565,4)), VALUE(MID(C565,4,2)), VALUE(LEFT(C565,2)))</f>
        <v>44577</v>
      </c>
      <c r="L565" s="0" t="n">
        <f aca="false">_xlfn.SWITCH(LOWER(B565),  "bahnica", 1,  "baran", 2,  "jahnička", 3,  "baránok", 4,  "")</f>
        <v>1</v>
      </c>
      <c r="N565" s="0" t="s">
        <v>68</v>
      </c>
      <c r="O565" s="0" t="str">
        <f aca="false">IF(RIGHT(TRIM(D565),3)="100", LEFT(TRIM(D565),LEN(TRIM(D565))-3) &amp; "      00", "----")</f>
        <v>SD      00</v>
      </c>
      <c r="P565" s="0" t="n">
        <v>1</v>
      </c>
      <c r="S565" s="0" t="str">
        <f aca="false">IF(TRIM(E565)="","",SUBSTITUTE(E565," ",""))</f>
        <v>SK000003317988</v>
      </c>
      <c r="V565" s="0" t="str">
        <f aca="false">IF(TRIM(F565)="","",SUBSTITUTE(F565," ",""))</f>
        <v>SK000002362608</v>
      </c>
      <c r="W565" s="0" t="n">
        <v>1</v>
      </c>
    </row>
    <row r="566" customFormat="false" ht="13" hidden="false" customHeight="false" outlineLevel="0" collapsed="false">
      <c r="A566" s="0" t="s">
        <v>1304</v>
      </c>
      <c r="B566" s="0" t="s">
        <v>64</v>
      </c>
      <c r="C566" s="0" t="s">
        <v>1305</v>
      </c>
      <c r="D566" s="0" t="s">
        <v>74</v>
      </c>
      <c r="E566" s="0" t="s">
        <v>497</v>
      </c>
      <c r="F566" s="0" t="s">
        <v>1306</v>
      </c>
      <c r="G566" s="0" t="str">
        <f aca="false">LEFT(SUBSTITUTE(A566," ",""),2)</f>
        <v>SK</v>
      </c>
      <c r="H566" s="0" t="str">
        <f aca="false">RIGHT(SUBSTITUTE(A566," ",""),LEN(SUBSTITUTE(A566," ",""))-2)</f>
        <v>000003729118</v>
      </c>
      <c r="I566" s="12" t="n">
        <v>505700033</v>
      </c>
      <c r="J566" s="1" t="str">
        <f aca="false">RIGHT(SUBSTITUTE(A566," ",""),4)</f>
        <v>9118</v>
      </c>
      <c r="K566" s="13" t="n">
        <f aca="false">DATE(VALUE(RIGHT(C566,4)), VALUE(MID(C566,4,2)), VALUE(LEFT(C566,2)))</f>
        <v>44584</v>
      </c>
      <c r="L566" s="0" t="n">
        <f aca="false">_xlfn.SWITCH(LOWER(B566),  "bahnica", 1,  "baran", 2,  "jahnička", 3,  "baránok", 4,  "")</f>
        <v>1</v>
      </c>
      <c r="N566" s="0" t="s">
        <v>68</v>
      </c>
      <c r="O566" s="0" t="str">
        <f aca="false">IF(RIGHT(TRIM(D566),3)="100", LEFT(TRIM(D566),LEN(TRIM(D566))-3) &amp; "      00", "----")</f>
        <v>SD      00</v>
      </c>
      <c r="P566" s="0" t="n">
        <v>1</v>
      </c>
      <c r="S566" s="0" t="str">
        <f aca="false">IF(TRIM(E566)="","",SUBSTITUTE(E566," ",""))</f>
        <v>SK000003030782</v>
      </c>
      <c r="V566" s="0" t="str">
        <f aca="false">IF(TRIM(F566)="","",SUBSTITUTE(F566," ",""))</f>
        <v>SK000003100331</v>
      </c>
      <c r="W566" s="0" t="n">
        <v>1</v>
      </c>
    </row>
    <row r="567" customFormat="false" ht="13" hidden="false" customHeight="false" outlineLevel="0" collapsed="false">
      <c r="A567" s="0" t="s">
        <v>1307</v>
      </c>
      <c r="B567" s="0" t="s">
        <v>64</v>
      </c>
      <c r="C567" s="0" t="s">
        <v>1308</v>
      </c>
      <c r="D567" s="0" t="s">
        <v>74</v>
      </c>
      <c r="E567" s="0" t="s">
        <v>1277</v>
      </c>
      <c r="F567" s="0" t="s">
        <v>1309</v>
      </c>
      <c r="G567" s="0" t="str">
        <f aca="false">LEFT(SUBSTITUTE(A567," ",""),2)</f>
        <v>SK</v>
      </c>
      <c r="H567" s="0" t="str">
        <f aca="false">RIGHT(SUBSTITUTE(A567," ",""),LEN(SUBSTITUTE(A567," ",""))-2)</f>
        <v>000003729121</v>
      </c>
      <c r="I567" s="12" t="n">
        <v>505700033</v>
      </c>
      <c r="J567" s="1" t="str">
        <f aca="false">RIGHT(SUBSTITUTE(A567," ",""),4)</f>
        <v>9121</v>
      </c>
      <c r="K567" s="13" t="n">
        <f aca="false">DATE(VALUE(RIGHT(C567,4)), VALUE(MID(C567,4,2)), VALUE(LEFT(C567,2)))</f>
        <v>44594</v>
      </c>
      <c r="L567" s="0" t="n">
        <f aca="false">_xlfn.SWITCH(LOWER(B567),  "bahnica", 1,  "baran", 2,  "jahnička", 3,  "baránok", 4,  "")</f>
        <v>1</v>
      </c>
      <c r="N567" s="0" t="s">
        <v>68</v>
      </c>
      <c r="O567" s="0" t="str">
        <f aca="false">IF(RIGHT(TRIM(D567),3)="100", LEFT(TRIM(D567),LEN(TRIM(D567))-3) &amp; "      00", "----")</f>
        <v>SD      00</v>
      </c>
      <c r="P567" s="0" t="n">
        <v>1</v>
      </c>
      <c r="S567" s="0" t="str">
        <f aca="false">IF(TRIM(E567)="","",SUBSTITUTE(E567," ",""))</f>
        <v>SK000003148970</v>
      </c>
      <c r="V567" s="0" t="str">
        <f aca="false">IF(TRIM(F567)="","",SUBSTITUTE(F567," ",""))</f>
        <v>SK000002362668</v>
      </c>
      <c r="W567" s="0" t="n">
        <v>1</v>
      </c>
    </row>
    <row r="568" customFormat="false" ht="13" hidden="false" customHeight="false" outlineLevel="0" collapsed="false">
      <c r="A568" s="0" t="s">
        <v>1310</v>
      </c>
      <c r="B568" s="0" t="s">
        <v>64</v>
      </c>
      <c r="C568" s="0" t="s">
        <v>1311</v>
      </c>
      <c r="D568" s="0" t="s">
        <v>74</v>
      </c>
      <c r="E568" s="0" t="s">
        <v>1280</v>
      </c>
      <c r="F568" s="0" t="s">
        <v>1087</v>
      </c>
      <c r="G568" s="0" t="str">
        <f aca="false">LEFT(SUBSTITUTE(A568," ",""),2)</f>
        <v>SK</v>
      </c>
      <c r="H568" s="0" t="str">
        <f aca="false">RIGHT(SUBSTITUTE(A568," ",""),LEN(SUBSTITUTE(A568," ",""))-2)</f>
        <v>000003729122</v>
      </c>
      <c r="I568" s="12" t="n">
        <v>505700033</v>
      </c>
      <c r="J568" s="1" t="str">
        <f aca="false">RIGHT(SUBSTITUTE(A568," ",""),4)</f>
        <v>9122</v>
      </c>
      <c r="K568" s="13" t="n">
        <f aca="false">DATE(VALUE(RIGHT(C568,4)), VALUE(MID(C568,4,2)), VALUE(LEFT(C568,2)))</f>
        <v>44593</v>
      </c>
      <c r="L568" s="0" t="n">
        <f aca="false">_xlfn.SWITCH(LOWER(B568),  "bahnica", 1,  "baran", 2,  "jahnička", 3,  "baránok", 4,  "")</f>
        <v>1</v>
      </c>
      <c r="N568" s="0" t="s">
        <v>68</v>
      </c>
      <c r="O568" s="0" t="str">
        <f aca="false">IF(RIGHT(TRIM(D568),3)="100", LEFT(TRIM(D568),LEN(TRIM(D568))-3) &amp; "      00", "----")</f>
        <v>SD      00</v>
      </c>
      <c r="P568" s="0" t="n">
        <v>1</v>
      </c>
      <c r="S568" s="0" t="str">
        <f aca="false">IF(TRIM(E568)="","",SUBSTITUTE(E568," ",""))</f>
        <v>SK000003148943</v>
      </c>
      <c r="V568" s="0" t="str">
        <f aca="false">IF(TRIM(F568)="","",SUBSTITUTE(F568," ",""))</f>
        <v>SK000003100342</v>
      </c>
      <c r="W568" s="0" t="n">
        <v>1</v>
      </c>
    </row>
    <row r="569" customFormat="false" ht="13" hidden="false" customHeight="false" outlineLevel="0" collapsed="false">
      <c r="A569" s="0" t="s">
        <v>1312</v>
      </c>
      <c r="B569" s="0" t="s">
        <v>64</v>
      </c>
      <c r="C569" s="0" t="s">
        <v>1313</v>
      </c>
      <c r="D569" s="0" t="s">
        <v>74</v>
      </c>
      <c r="E569" s="0" t="s">
        <v>1277</v>
      </c>
      <c r="F569" s="0" t="s">
        <v>1314</v>
      </c>
      <c r="G569" s="0" t="str">
        <f aca="false">LEFT(SUBSTITUTE(A569," ",""),2)</f>
        <v>SK</v>
      </c>
      <c r="H569" s="0" t="str">
        <f aca="false">RIGHT(SUBSTITUTE(A569," ",""),LEN(SUBSTITUTE(A569," ",""))-2)</f>
        <v>000003729124</v>
      </c>
      <c r="I569" s="12" t="n">
        <v>505700033</v>
      </c>
      <c r="J569" s="1" t="str">
        <f aca="false">RIGHT(SUBSTITUTE(A569," ",""),4)</f>
        <v>9124</v>
      </c>
      <c r="K569" s="13" t="n">
        <f aca="false">DATE(VALUE(RIGHT(C569,4)), VALUE(MID(C569,4,2)), VALUE(LEFT(C569,2)))</f>
        <v>44583</v>
      </c>
      <c r="L569" s="0" t="n">
        <f aca="false">_xlfn.SWITCH(LOWER(B569),  "bahnica", 1,  "baran", 2,  "jahnička", 3,  "baránok", 4,  "")</f>
        <v>1</v>
      </c>
      <c r="N569" s="0" t="s">
        <v>68</v>
      </c>
      <c r="O569" s="0" t="str">
        <f aca="false">IF(RIGHT(TRIM(D569),3)="100", LEFT(TRIM(D569),LEN(TRIM(D569))-3) &amp; "      00", "----")</f>
        <v>SD      00</v>
      </c>
      <c r="P569" s="0" t="n">
        <v>1</v>
      </c>
      <c r="S569" s="0" t="str">
        <f aca="false">IF(TRIM(E569)="","",SUBSTITUTE(E569," ",""))</f>
        <v>SK000003148970</v>
      </c>
      <c r="V569" s="0" t="str">
        <f aca="false">IF(TRIM(F569)="","",SUBSTITUTE(F569," ",""))</f>
        <v>SK000003100388</v>
      </c>
      <c r="W569" s="0" t="n">
        <v>1</v>
      </c>
    </row>
    <row r="570" customFormat="false" ht="13" hidden="false" customHeight="false" outlineLevel="0" collapsed="false">
      <c r="A570" s="0" t="s">
        <v>1315</v>
      </c>
      <c r="B570" s="0" t="s">
        <v>64</v>
      </c>
      <c r="C570" s="0" t="s">
        <v>1276</v>
      </c>
      <c r="D570" s="0" t="s">
        <v>74</v>
      </c>
      <c r="E570" s="0" t="s">
        <v>1301</v>
      </c>
      <c r="F570" s="0" t="s">
        <v>525</v>
      </c>
      <c r="G570" s="0" t="str">
        <f aca="false">LEFT(SUBSTITUTE(A570," ",""),2)</f>
        <v>SK</v>
      </c>
      <c r="H570" s="0" t="str">
        <f aca="false">RIGHT(SUBSTITUTE(A570," ",""),LEN(SUBSTITUTE(A570," ",""))-2)</f>
        <v>000003729125</v>
      </c>
      <c r="I570" s="12" t="n">
        <v>505700033</v>
      </c>
      <c r="J570" s="1" t="str">
        <f aca="false">RIGHT(SUBSTITUTE(A570," ",""),4)</f>
        <v>9125</v>
      </c>
      <c r="K570" s="13" t="n">
        <f aca="false">DATE(VALUE(RIGHT(C570,4)), VALUE(MID(C570,4,2)), VALUE(LEFT(C570,2)))</f>
        <v>44588</v>
      </c>
      <c r="L570" s="0" t="n">
        <f aca="false">_xlfn.SWITCH(LOWER(B570),  "bahnica", 1,  "baran", 2,  "jahnička", 3,  "baránok", 4,  "")</f>
        <v>1</v>
      </c>
      <c r="N570" s="0" t="s">
        <v>68</v>
      </c>
      <c r="O570" s="0" t="str">
        <f aca="false">IF(RIGHT(TRIM(D570),3)="100", LEFT(TRIM(D570),LEN(TRIM(D570))-3) &amp; "      00", "----")</f>
        <v>SD      00</v>
      </c>
      <c r="P570" s="0" t="n">
        <v>1</v>
      </c>
      <c r="S570" s="0" t="str">
        <f aca="false">IF(TRIM(E570)="","",SUBSTITUTE(E570," ",""))</f>
        <v>SK000003148954</v>
      </c>
      <c r="V570" s="0" t="str">
        <f aca="false">IF(TRIM(F570)="","",SUBSTITUTE(F570," ",""))</f>
        <v>SK000002582593</v>
      </c>
      <c r="W570" s="0" t="n">
        <v>1</v>
      </c>
    </row>
    <row r="571" customFormat="false" ht="13" hidden="false" customHeight="false" outlineLevel="0" collapsed="false">
      <c r="A571" s="0" t="s">
        <v>1316</v>
      </c>
      <c r="B571" s="0" t="s">
        <v>64</v>
      </c>
      <c r="C571" s="0" t="s">
        <v>1284</v>
      </c>
      <c r="D571" s="0" t="s">
        <v>74</v>
      </c>
      <c r="E571" s="0" t="s">
        <v>516</v>
      </c>
      <c r="F571" s="0" t="s">
        <v>248</v>
      </c>
      <c r="G571" s="0" t="str">
        <f aca="false">LEFT(SUBSTITUTE(A571," ",""),2)</f>
        <v>SK</v>
      </c>
      <c r="H571" s="0" t="str">
        <f aca="false">RIGHT(SUBSTITUTE(A571," ",""),LEN(SUBSTITUTE(A571," ",""))-2)</f>
        <v>000003729126</v>
      </c>
      <c r="I571" s="12" t="n">
        <v>505700033</v>
      </c>
      <c r="J571" s="1" t="str">
        <f aca="false">RIGHT(SUBSTITUTE(A571," ",""),4)</f>
        <v>9126</v>
      </c>
      <c r="K571" s="13" t="n">
        <f aca="false">DATE(VALUE(RIGHT(C571,4)), VALUE(MID(C571,4,2)), VALUE(LEFT(C571,2)))</f>
        <v>44573</v>
      </c>
      <c r="L571" s="0" t="n">
        <f aca="false">_xlfn.SWITCH(LOWER(B571),  "bahnica", 1,  "baran", 2,  "jahnička", 3,  "baránok", 4,  "")</f>
        <v>1</v>
      </c>
      <c r="N571" s="0" t="s">
        <v>68</v>
      </c>
      <c r="O571" s="0" t="str">
        <f aca="false">IF(RIGHT(TRIM(D571),3)="100", LEFT(TRIM(D571),LEN(TRIM(D571))-3) &amp; "      00", "----")</f>
        <v>SD      00</v>
      </c>
      <c r="P571" s="0" t="n">
        <v>1</v>
      </c>
      <c r="S571" s="0" t="str">
        <f aca="false">IF(TRIM(E571)="","",SUBSTITUTE(E571," ",""))</f>
        <v>SK000002947908</v>
      </c>
      <c r="V571" s="0" t="str">
        <f aca="false">IF(TRIM(F571)="","",SUBSTITUTE(F571," ",""))</f>
        <v>SK000003100360</v>
      </c>
      <c r="W571" s="0" t="n">
        <v>1</v>
      </c>
    </row>
    <row r="572" customFormat="false" ht="13" hidden="false" customHeight="false" outlineLevel="0" collapsed="false">
      <c r="A572" s="0" t="s">
        <v>1317</v>
      </c>
      <c r="B572" s="0" t="s">
        <v>64</v>
      </c>
      <c r="C572" s="0" t="s">
        <v>1318</v>
      </c>
      <c r="D572" s="0" t="s">
        <v>74</v>
      </c>
      <c r="E572" s="0" t="s">
        <v>1277</v>
      </c>
      <c r="F572" s="0" t="s">
        <v>578</v>
      </c>
      <c r="G572" s="0" t="str">
        <f aca="false">LEFT(SUBSTITUTE(A572," ",""),2)</f>
        <v>SK</v>
      </c>
      <c r="H572" s="0" t="str">
        <f aca="false">RIGHT(SUBSTITUTE(A572," ",""),LEN(SUBSTITUTE(A572," ",""))-2)</f>
        <v>000003729127</v>
      </c>
      <c r="I572" s="12" t="n">
        <v>505700033</v>
      </c>
      <c r="J572" s="1" t="str">
        <f aca="false">RIGHT(SUBSTITUTE(A572," ",""),4)</f>
        <v>9127</v>
      </c>
      <c r="K572" s="13" t="n">
        <f aca="false">DATE(VALUE(RIGHT(C572,4)), VALUE(MID(C572,4,2)), VALUE(LEFT(C572,2)))</f>
        <v>44592</v>
      </c>
      <c r="L572" s="0" t="n">
        <f aca="false">_xlfn.SWITCH(LOWER(B572),  "bahnica", 1,  "baran", 2,  "jahnička", 3,  "baránok", 4,  "")</f>
        <v>1</v>
      </c>
      <c r="N572" s="0" t="s">
        <v>68</v>
      </c>
      <c r="O572" s="0" t="str">
        <f aca="false">IF(RIGHT(TRIM(D572),3)="100", LEFT(TRIM(D572),LEN(TRIM(D572))-3) &amp; "      00", "----")</f>
        <v>SD      00</v>
      </c>
      <c r="P572" s="0" t="n">
        <v>1</v>
      </c>
      <c r="S572" s="0" t="str">
        <f aca="false">IF(TRIM(E572)="","",SUBSTITUTE(E572," ",""))</f>
        <v>SK000003148970</v>
      </c>
      <c r="V572" s="0" t="str">
        <f aca="false">IF(TRIM(F572)="","",SUBSTITUTE(F572," ",""))</f>
        <v>SK000003350080</v>
      </c>
      <c r="W572" s="0" t="n">
        <v>1</v>
      </c>
    </row>
    <row r="573" customFormat="false" ht="13" hidden="false" customHeight="false" outlineLevel="0" collapsed="false">
      <c r="A573" s="0" t="s">
        <v>1319</v>
      </c>
      <c r="B573" s="0" t="s">
        <v>64</v>
      </c>
      <c r="C573" s="0" t="s">
        <v>1279</v>
      </c>
      <c r="D573" s="0" t="s">
        <v>74</v>
      </c>
      <c r="E573" s="0" t="s">
        <v>1277</v>
      </c>
      <c r="F573" s="0" t="s">
        <v>1320</v>
      </c>
      <c r="G573" s="0" t="str">
        <f aca="false">LEFT(SUBSTITUTE(A573," ",""),2)</f>
        <v>SK</v>
      </c>
      <c r="H573" s="0" t="str">
        <f aca="false">RIGHT(SUBSTITUTE(A573," ",""),LEN(SUBSTITUTE(A573," ",""))-2)</f>
        <v>000003729132</v>
      </c>
      <c r="I573" s="12" t="n">
        <v>505700033</v>
      </c>
      <c r="J573" s="1" t="str">
        <f aca="false">RIGHT(SUBSTITUTE(A573," ",""),4)</f>
        <v>9132</v>
      </c>
      <c r="K573" s="13" t="n">
        <f aca="false">DATE(VALUE(RIGHT(C573,4)), VALUE(MID(C573,4,2)), VALUE(LEFT(C573,2)))</f>
        <v>44577</v>
      </c>
      <c r="L573" s="0" t="n">
        <f aca="false">_xlfn.SWITCH(LOWER(B573),  "bahnica", 1,  "baran", 2,  "jahnička", 3,  "baránok", 4,  "")</f>
        <v>1</v>
      </c>
      <c r="N573" s="0" t="s">
        <v>68</v>
      </c>
      <c r="O573" s="0" t="str">
        <f aca="false">IF(RIGHT(TRIM(D573),3)="100", LEFT(TRIM(D573),LEN(TRIM(D573))-3) &amp; "      00", "----")</f>
        <v>SD      00</v>
      </c>
      <c r="P573" s="0" t="n">
        <v>1</v>
      </c>
      <c r="S573" s="0" t="str">
        <f aca="false">IF(TRIM(E573)="","",SUBSTITUTE(E573," ",""))</f>
        <v>SK000003148970</v>
      </c>
      <c r="V573" s="0" t="str">
        <f aca="false">IF(TRIM(F573)="","",SUBSTITUTE(F573," ",""))</f>
        <v>SK000002362688</v>
      </c>
      <c r="W573" s="0" t="n">
        <v>1</v>
      </c>
    </row>
    <row r="574" customFormat="false" ht="13" hidden="false" customHeight="false" outlineLevel="0" collapsed="false">
      <c r="A574" s="0" t="s">
        <v>1321</v>
      </c>
      <c r="B574" s="0" t="s">
        <v>64</v>
      </c>
      <c r="C574" s="0" t="s">
        <v>1322</v>
      </c>
      <c r="D574" s="0" t="s">
        <v>74</v>
      </c>
      <c r="E574" s="0" t="s">
        <v>497</v>
      </c>
      <c r="F574" s="0" t="s">
        <v>1323</v>
      </c>
      <c r="G574" s="0" t="str">
        <f aca="false">LEFT(SUBSTITUTE(A574," ",""),2)</f>
        <v>SK</v>
      </c>
      <c r="H574" s="0" t="str">
        <f aca="false">RIGHT(SUBSTITUTE(A574," ",""),LEN(SUBSTITUTE(A574," ",""))-2)</f>
        <v>000003729133</v>
      </c>
      <c r="I574" s="12" t="n">
        <v>505700033</v>
      </c>
      <c r="J574" s="1" t="str">
        <f aca="false">RIGHT(SUBSTITUTE(A574," ",""),4)</f>
        <v>9133</v>
      </c>
      <c r="K574" s="13" t="n">
        <f aca="false">DATE(VALUE(RIGHT(C574,4)), VALUE(MID(C574,4,2)), VALUE(LEFT(C574,2)))</f>
        <v>44608</v>
      </c>
      <c r="L574" s="0" t="n">
        <f aca="false">_xlfn.SWITCH(LOWER(B574),  "bahnica", 1,  "baran", 2,  "jahnička", 3,  "baránok", 4,  "")</f>
        <v>1</v>
      </c>
      <c r="N574" s="0" t="s">
        <v>68</v>
      </c>
      <c r="O574" s="0" t="str">
        <f aca="false">IF(RIGHT(TRIM(D574),3)="100", LEFT(TRIM(D574),LEN(TRIM(D574))-3) &amp; "      00", "----")</f>
        <v>SD      00</v>
      </c>
      <c r="P574" s="0" t="n">
        <v>1</v>
      </c>
      <c r="S574" s="0" t="str">
        <f aca="false">IF(TRIM(E574)="","",SUBSTITUTE(E574," ",""))</f>
        <v>SK000003030782</v>
      </c>
      <c r="V574" s="0" t="str">
        <f aca="false">IF(TRIM(F574)="","",SUBSTITUTE(F574," ",""))</f>
        <v>SK000002362610</v>
      </c>
      <c r="W574" s="0" t="n">
        <v>1</v>
      </c>
    </row>
    <row r="575" customFormat="false" ht="13" hidden="false" customHeight="false" outlineLevel="0" collapsed="false">
      <c r="A575" s="0" t="s">
        <v>1324</v>
      </c>
      <c r="B575" s="0" t="s">
        <v>64</v>
      </c>
      <c r="C575" s="0" t="s">
        <v>1308</v>
      </c>
      <c r="D575" s="0" t="s">
        <v>74</v>
      </c>
      <c r="E575" s="0" t="s">
        <v>757</v>
      </c>
      <c r="F575" s="0" t="s">
        <v>1325</v>
      </c>
      <c r="G575" s="0" t="str">
        <f aca="false">LEFT(SUBSTITUTE(A575," ",""),2)</f>
        <v>SK</v>
      </c>
      <c r="H575" s="0" t="str">
        <f aca="false">RIGHT(SUBSTITUTE(A575," ",""),LEN(SUBSTITUTE(A575," ",""))-2)</f>
        <v>000003729135</v>
      </c>
      <c r="I575" s="12" t="n">
        <v>505700033</v>
      </c>
      <c r="J575" s="1" t="str">
        <f aca="false">RIGHT(SUBSTITUTE(A575," ",""),4)</f>
        <v>9135</v>
      </c>
      <c r="K575" s="13" t="n">
        <f aca="false">DATE(VALUE(RIGHT(C575,4)), VALUE(MID(C575,4,2)), VALUE(LEFT(C575,2)))</f>
        <v>44594</v>
      </c>
      <c r="L575" s="0" t="n">
        <f aca="false">_xlfn.SWITCH(LOWER(B575),  "bahnica", 1,  "baran", 2,  "jahnička", 3,  "baránok", 4,  "")</f>
        <v>1</v>
      </c>
      <c r="N575" s="0" t="s">
        <v>68</v>
      </c>
      <c r="O575" s="0" t="str">
        <f aca="false">IF(RIGHT(TRIM(D575),3)="100", LEFT(TRIM(D575),LEN(TRIM(D575))-3) &amp; "      00", "----")</f>
        <v>SD      00</v>
      </c>
      <c r="P575" s="0" t="n">
        <v>1</v>
      </c>
      <c r="S575" s="0" t="str">
        <f aca="false">IF(TRIM(E575)="","",SUBSTITUTE(E575," ",""))</f>
        <v>SK000002772527</v>
      </c>
      <c r="V575" s="0" t="str">
        <f aca="false">IF(TRIM(F575)="","",SUBSTITUTE(F575," ",""))</f>
        <v>SK000002242635</v>
      </c>
      <c r="W575" s="0" t="n">
        <v>1</v>
      </c>
    </row>
    <row r="576" customFormat="false" ht="13" hidden="false" customHeight="false" outlineLevel="0" collapsed="false">
      <c r="A576" s="0" t="s">
        <v>1326</v>
      </c>
      <c r="B576" s="0" t="s">
        <v>64</v>
      </c>
      <c r="C576" s="0" t="s">
        <v>1327</v>
      </c>
      <c r="D576" s="0" t="s">
        <v>74</v>
      </c>
      <c r="E576" s="0" t="s">
        <v>1282</v>
      </c>
      <c r="F576" s="0" t="s">
        <v>1328</v>
      </c>
      <c r="G576" s="0" t="str">
        <f aca="false">LEFT(SUBSTITUTE(A576," ",""),2)</f>
        <v>SK</v>
      </c>
      <c r="H576" s="0" t="str">
        <f aca="false">RIGHT(SUBSTITUTE(A576," ",""),LEN(SUBSTITUTE(A576," ",""))-2)</f>
        <v>000003729136</v>
      </c>
      <c r="I576" s="12" t="n">
        <v>505700033</v>
      </c>
      <c r="J576" s="1" t="str">
        <f aca="false">RIGHT(SUBSTITUTE(A576," ",""),4)</f>
        <v>9136</v>
      </c>
      <c r="K576" s="13" t="n">
        <f aca="false">DATE(VALUE(RIGHT(C576,4)), VALUE(MID(C576,4,2)), VALUE(LEFT(C576,2)))</f>
        <v>44606</v>
      </c>
      <c r="L576" s="0" t="n">
        <f aca="false">_xlfn.SWITCH(LOWER(B576),  "bahnica", 1,  "baran", 2,  "jahnička", 3,  "baránok", 4,  "")</f>
        <v>1</v>
      </c>
      <c r="N576" s="0" t="s">
        <v>68</v>
      </c>
      <c r="O576" s="0" t="str">
        <f aca="false">IF(RIGHT(TRIM(D576),3)="100", LEFT(TRIM(D576),LEN(TRIM(D576))-3) &amp; "      00", "----")</f>
        <v>SD      00</v>
      </c>
      <c r="P576" s="0" t="n">
        <v>1</v>
      </c>
      <c r="S576" s="0" t="str">
        <f aca="false">IF(TRIM(E576)="","",SUBSTITUTE(E576," ",""))</f>
        <v>SK000003478275</v>
      </c>
      <c r="V576" s="0" t="str">
        <f aca="false">IF(TRIM(F576)="","",SUBSTITUTE(F576," ",""))</f>
        <v>SK000003188060</v>
      </c>
      <c r="W576" s="0" t="n">
        <v>1</v>
      </c>
    </row>
    <row r="577" customFormat="false" ht="13" hidden="false" customHeight="false" outlineLevel="0" collapsed="false">
      <c r="A577" s="0" t="s">
        <v>1329</v>
      </c>
      <c r="B577" s="0" t="s">
        <v>64</v>
      </c>
      <c r="C577" s="0" t="s">
        <v>1322</v>
      </c>
      <c r="D577" s="0" t="s">
        <v>74</v>
      </c>
      <c r="E577" s="0" t="s">
        <v>497</v>
      </c>
      <c r="F577" s="0" t="s">
        <v>1323</v>
      </c>
      <c r="G577" s="0" t="str">
        <f aca="false">LEFT(SUBSTITUTE(A577," ",""),2)</f>
        <v>SK</v>
      </c>
      <c r="H577" s="0" t="str">
        <f aca="false">RIGHT(SUBSTITUTE(A577," ",""),LEN(SUBSTITUTE(A577," ",""))-2)</f>
        <v>000003729137</v>
      </c>
      <c r="I577" s="12" t="n">
        <v>505700033</v>
      </c>
      <c r="J577" s="1" t="str">
        <f aca="false">RIGHT(SUBSTITUTE(A577," ",""),4)</f>
        <v>9137</v>
      </c>
      <c r="K577" s="13" t="n">
        <f aca="false">DATE(VALUE(RIGHT(C577,4)), VALUE(MID(C577,4,2)), VALUE(LEFT(C577,2)))</f>
        <v>44608</v>
      </c>
      <c r="L577" s="0" t="n">
        <f aca="false">_xlfn.SWITCH(LOWER(B577),  "bahnica", 1,  "baran", 2,  "jahnička", 3,  "baránok", 4,  "")</f>
        <v>1</v>
      </c>
      <c r="N577" s="0" t="s">
        <v>68</v>
      </c>
      <c r="O577" s="0" t="str">
        <f aca="false">IF(RIGHT(TRIM(D577),3)="100", LEFT(TRIM(D577),LEN(TRIM(D577))-3) &amp; "      00", "----")</f>
        <v>SD      00</v>
      </c>
      <c r="P577" s="0" t="n">
        <v>1</v>
      </c>
      <c r="S577" s="0" t="str">
        <f aca="false">IF(TRIM(E577)="","",SUBSTITUTE(E577," ",""))</f>
        <v>SK000003030782</v>
      </c>
      <c r="V577" s="0" t="str">
        <f aca="false">IF(TRIM(F577)="","",SUBSTITUTE(F577," ",""))</f>
        <v>SK000002362610</v>
      </c>
      <c r="W577" s="0" t="n">
        <v>1</v>
      </c>
    </row>
    <row r="578" customFormat="false" ht="13" hidden="false" customHeight="false" outlineLevel="0" collapsed="false">
      <c r="A578" s="0" t="s">
        <v>1330</v>
      </c>
      <c r="B578" s="0" t="s">
        <v>64</v>
      </c>
      <c r="C578" s="0" t="s">
        <v>1318</v>
      </c>
      <c r="D578" s="0" t="s">
        <v>74</v>
      </c>
      <c r="E578" s="0" t="s">
        <v>516</v>
      </c>
      <c r="F578" s="0" t="s">
        <v>1331</v>
      </c>
      <c r="G578" s="0" t="str">
        <f aca="false">LEFT(SUBSTITUTE(A578," ",""),2)</f>
        <v>SK</v>
      </c>
      <c r="H578" s="0" t="str">
        <f aca="false">RIGHT(SUBSTITUTE(A578," ",""),LEN(SUBSTITUTE(A578," ",""))-2)</f>
        <v>000003729139</v>
      </c>
      <c r="I578" s="12" t="n">
        <v>505700033</v>
      </c>
      <c r="J578" s="1" t="str">
        <f aca="false">RIGHT(SUBSTITUTE(A578," ",""),4)</f>
        <v>9139</v>
      </c>
      <c r="K578" s="13" t="n">
        <f aca="false">DATE(VALUE(RIGHT(C578,4)), VALUE(MID(C578,4,2)), VALUE(LEFT(C578,2)))</f>
        <v>44592</v>
      </c>
      <c r="L578" s="0" t="n">
        <f aca="false">_xlfn.SWITCH(LOWER(B578),  "bahnica", 1,  "baran", 2,  "jahnička", 3,  "baránok", 4,  "")</f>
        <v>1</v>
      </c>
      <c r="N578" s="0" t="s">
        <v>68</v>
      </c>
      <c r="O578" s="0" t="str">
        <f aca="false">IF(RIGHT(TRIM(D578),3)="100", LEFT(TRIM(D578),LEN(TRIM(D578))-3) &amp; "      00", "----")</f>
        <v>SD      00</v>
      </c>
      <c r="P578" s="0" t="n">
        <v>1</v>
      </c>
      <c r="S578" s="0" t="str">
        <f aca="false">IF(TRIM(E578)="","",SUBSTITUTE(E578," ",""))</f>
        <v>SK000002947908</v>
      </c>
      <c r="V578" s="0" t="str">
        <f aca="false">IF(TRIM(F578)="","",SUBSTITUTE(F578," ",""))</f>
        <v>SK000002010199</v>
      </c>
      <c r="W578" s="0" t="n">
        <v>1</v>
      </c>
    </row>
    <row r="579" customFormat="false" ht="13" hidden="false" customHeight="false" outlineLevel="0" collapsed="false">
      <c r="A579" s="0" t="s">
        <v>1332</v>
      </c>
      <c r="B579" s="0" t="s">
        <v>64</v>
      </c>
      <c r="C579" s="0" t="s">
        <v>1318</v>
      </c>
      <c r="D579" s="0" t="s">
        <v>74</v>
      </c>
      <c r="E579" s="0" t="s">
        <v>1282</v>
      </c>
      <c r="F579" s="0" t="s">
        <v>1333</v>
      </c>
      <c r="G579" s="0" t="str">
        <f aca="false">LEFT(SUBSTITUTE(A579," ",""),2)</f>
        <v>SK</v>
      </c>
      <c r="H579" s="0" t="str">
        <f aca="false">RIGHT(SUBSTITUTE(A579," ",""),LEN(SUBSTITUTE(A579," ",""))-2)</f>
        <v>000003729140</v>
      </c>
      <c r="I579" s="12" t="n">
        <v>505700033</v>
      </c>
      <c r="J579" s="1" t="str">
        <f aca="false">RIGHT(SUBSTITUTE(A579," ",""),4)</f>
        <v>9140</v>
      </c>
      <c r="K579" s="13" t="n">
        <f aca="false">DATE(VALUE(RIGHT(C579,4)), VALUE(MID(C579,4,2)), VALUE(LEFT(C579,2)))</f>
        <v>44592</v>
      </c>
      <c r="L579" s="0" t="n">
        <f aca="false">_xlfn.SWITCH(LOWER(B579),  "bahnica", 1,  "baran", 2,  "jahnička", 3,  "baránok", 4,  "")</f>
        <v>1</v>
      </c>
      <c r="N579" s="0" t="s">
        <v>68</v>
      </c>
      <c r="O579" s="0" t="str">
        <f aca="false">IF(RIGHT(TRIM(D579),3)="100", LEFT(TRIM(D579),LEN(TRIM(D579))-3) &amp; "      00", "----")</f>
        <v>SD      00</v>
      </c>
      <c r="P579" s="0" t="n">
        <v>1</v>
      </c>
      <c r="S579" s="0" t="str">
        <f aca="false">IF(TRIM(E579)="","",SUBSTITUTE(E579," ",""))</f>
        <v>SK000003478275</v>
      </c>
      <c r="V579" s="0" t="str">
        <f aca="false">IF(TRIM(F579)="","",SUBSTITUTE(F579," ",""))</f>
        <v>SK000002362615</v>
      </c>
      <c r="W579" s="0" t="n">
        <v>1</v>
      </c>
    </row>
    <row r="580" customFormat="false" ht="13" hidden="false" customHeight="false" outlineLevel="0" collapsed="false">
      <c r="A580" s="0" t="s">
        <v>1334</v>
      </c>
      <c r="B580" s="0" t="s">
        <v>64</v>
      </c>
      <c r="C580" s="0" t="s">
        <v>1311</v>
      </c>
      <c r="D580" s="0" t="s">
        <v>74</v>
      </c>
      <c r="E580" s="0" t="s">
        <v>757</v>
      </c>
      <c r="F580" s="0" t="s">
        <v>849</v>
      </c>
      <c r="G580" s="0" t="str">
        <f aca="false">LEFT(SUBSTITUTE(A580," ",""),2)</f>
        <v>SK</v>
      </c>
      <c r="H580" s="0" t="str">
        <f aca="false">RIGHT(SUBSTITUTE(A580," ",""),LEN(SUBSTITUTE(A580," ",""))-2)</f>
        <v>000003729141</v>
      </c>
      <c r="I580" s="12" t="n">
        <v>505700033</v>
      </c>
      <c r="J580" s="1" t="str">
        <f aca="false">RIGHT(SUBSTITUTE(A580," ",""),4)</f>
        <v>9141</v>
      </c>
      <c r="K580" s="13" t="n">
        <f aca="false">DATE(VALUE(RIGHT(C580,4)), VALUE(MID(C580,4,2)), VALUE(LEFT(C580,2)))</f>
        <v>44593</v>
      </c>
      <c r="L580" s="0" t="n">
        <f aca="false">_xlfn.SWITCH(LOWER(B580),  "bahnica", 1,  "baran", 2,  "jahnička", 3,  "baránok", 4,  "")</f>
        <v>1</v>
      </c>
      <c r="N580" s="0" t="s">
        <v>68</v>
      </c>
      <c r="O580" s="0" t="str">
        <f aca="false">IF(RIGHT(TRIM(D580),3)="100", LEFT(TRIM(D580),LEN(TRIM(D580))-3) &amp; "      00", "----")</f>
        <v>SD      00</v>
      </c>
      <c r="P580" s="0" t="n">
        <v>1</v>
      </c>
      <c r="S580" s="0" t="str">
        <f aca="false">IF(TRIM(E580)="","",SUBSTITUTE(E580," ",""))</f>
        <v>SK000002772527</v>
      </c>
      <c r="V580" s="0" t="str">
        <f aca="false">IF(TRIM(F580)="","",SUBSTITUTE(F580," ",""))</f>
        <v>SK000002582567</v>
      </c>
      <c r="W580" s="0" t="n">
        <v>1</v>
      </c>
    </row>
    <row r="581" customFormat="false" ht="13" hidden="false" customHeight="false" outlineLevel="0" collapsed="false">
      <c r="A581" s="0" t="s">
        <v>1335</v>
      </c>
      <c r="B581" s="0" t="s">
        <v>64</v>
      </c>
      <c r="C581" s="0" t="s">
        <v>1336</v>
      </c>
      <c r="D581" s="0" t="s">
        <v>74</v>
      </c>
      <c r="E581" s="0" t="s">
        <v>757</v>
      </c>
      <c r="F581" s="0" t="s">
        <v>1337</v>
      </c>
      <c r="G581" s="0" t="str">
        <f aca="false">LEFT(SUBSTITUTE(A581," ",""),2)</f>
        <v>SK</v>
      </c>
      <c r="H581" s="0" t="str">
        <f aca="false">RIGHT(SUBSTITUTE(A581," ",""),LEN(SUBSTITUTE(A581," ",""))-2)</f>
        <v>000003729142</v>
      </c>
      <c r="I581" s="12" t="n">
        <v>505700033</v>
      </c>
      <c r="J581" s="1" t="str">
        <f aca="false">RIGHT(SUBSTITUTE(A581," ",""),4)</f>
        <v>9142</v>
      </c>
      <c r="K581" s="13" t="n">
        <f aca="false">DATE(VALUE(RIGHT(C581,4)), VALUE(MID(C581,4,2)), VALUE(LEFT(C581,2)))</f>
        <v>44609</v>
      </c>
      <c r="L581" s="0" t="n">
        <f aca="false">_xlfn.SWITCH(LOWER(B581),  "bahnica", 1,  "baran", 2,  "jahnička", 3,  "baránok", 4,  "")</f>
        <v>1</v>
      </c>
      <c r="N581" s="0" t="s">
        <v>68</v>
      </c>
      <c r="O581" s="0" t="str">
        <f aca="false">IF(RIGHT(TRIM(D581),3)="100", LEFT(TRIM(D581),LEN(TRIM(D581))-3) &amp; "      00", "----")</f>
        <v>SD      00</v>
      </c>
      <c r="P581" s="0" t="n">
        <v>1</v>
      </c>
      <c r="S581" s="0" t="str">
        <f aca="false">IF(TRIM(E581)="","",SUBSTITUTE(E581," ",""))</f>
        <v>SK000002772527</v>
      </c>
      <c r="V581" s="0" t="str">
        <f aca="false">IF(TRIM(F581)="","",SUBSTITUTE(F581," ",""))</f>
        <v>SK000001878429</v>
      </c>
      <c r="W581" s="0" t="n">
        <v>1</v>
      </c>
    </row>
    <row r="582" customFormat="false" ht="13" hidden="false" customHeight="false" outlineLevel="0" collapsed="false">
      <c r="A582" s="0" t="s">
        <v>1338</v>
      </c>
      <c r="B582" s="0" t="s">
        <v>64</v>
      </c>
      <c r="C582" s="0" t="s">
        <v>1339</v>
      </c>
      <c r="D582" s="0" t="s">
        <v>74</v>
      </c>
      <c r="E582" s="0" t="s">
        <v>757</v>
      </c>
      <c r="F582" s="0" t="s">
        <v>494</v>
      </c>
      <c r="G582" s="0" t="str">
        <f aca="false">LEFT(SUBSTITUTE(A582," ",""),2)</f>
        <v>SK</v>
      </c>
      <c r="H582" s="0" t="str">
        <f aca="false">RIGHT(SUBSTITUTE(A582," ",""),LEN(SUBSTITUTE(A582," ",""))-2)</f>
        <v>000003729144</v>
      </c>
      <c r="I582" s="12" t="n">
        <v>505700033</v>
      </c>
      <c r="J582" s="1" t="str">
        <f aca="false">RIGHT(SUBSTITUTE(A582," ",""),4)</f>
        <v>9144</v>
      </c>
      <c r="K582" s="13" t="n">
        <f aca="false">DATE(VALUE(RIGHT(C582,4)), VALUE(MID(C582,4,2)), VALUE(LEFT(C582,2)))</f>
        <v>44580</v>
      </c>
      <c r="L582" s="0" t="n">
        <f aca="false">_xlfn.SWITCH(LOWER(B582),  "bahnica", 1,  "baran", 2,  "jahnička", 3,  "baránok", 4,  "")</f>
        <v>1</v>
      </c>
      <c r="N582" s="0" t="s">
        <v>68</v>
      </c>
      <c r="O582" s="0" t="str">
        <f aca="false">IF(RIGHT(TRIM(D582),3)="100", LEFT(TRIM(D582),LEN(TRIM(D582))-3) &amp; "      00", "----")</f>
        <v>SD      00</v>
      </c>
      <c r="P582" s="0" t="n">
        <v>1</v>
      </c>
      <c r="S582" s="0" t="str">
        <f aca="false">IF(TRIM(E582)="","",SUBSTITUTE(E582," ",""))</f>
        <v>SK000002772527</v>
      </c>
      <c r="V582" s="0" t="str">
        <f aca="false">IF(TRIM(F582)="","",SUBSTITUTE(F582," ",""))</f>
        <v>SK000002242629</v>
      </c>
      <c r="W582" s="0" t="n">
        <v>1</v>
      </c>
    </row>
    <row r="583" customFormat="false" ht="13" hidden="false" customHeight="false" outlineLevel="0" collapsed="false">
      <c r="A583" s="0" t="s">
        <v>1340</v>
      </c>
      <c r="B583" s="0" t="s">
        <v>64</v>
      </c>
      <c r="C583" s="0" t="s">
        <v>1341</v>
      </c>
      <c r="D583" s="0" t="s">
        <v>74</v>
      </c>
      <c r="E583" s="0" t="s">
        <v>1301</v>
      </c>
      <c r="F583" s="0" t="s">
        <v>762</v>
      </c>
      <c r="G583" s="0" t="str">
        <f aca="false">LEFT(SUBSTITUTE(A583," ",""),2)</f>
        <v>SK</v>
      </c>
      <c r="H583" s="0" t="str">
        <f aca="false">RIGHT(SUBSTITUTE(A583," ",""),LEN(SUBSTITUTE(A583," ",""))-2)</f>
        <v>000003729145</v>
      </c>
      <c r="I583" s="12" t="n">
        <v>505700033</v>
      </c>
      <c r="J583" s="1" t="str">
        <f aca="false">RIGHT(SUBSTITUTE(A583," ",""),4)</f>
        <v>9145</v>
      </c>
      <c r="K583" s="13" t="n">
        <f aca="false">DATE(VALUE(RIGHT(C583,4)), VALUE(MID(C583,4,2)), VALUE(LEFT(C583,2)))</f>
        <v>44579</v>
      </c>
      <c r="L583" s="0" t="n">
        <f aca="false">_xlfn.SWITCH(LOWER(B583),  "bahnica", 1,  "baran", 2,  "jahnička", 3,  "baránok", 4,  "")</f>
        <v>1</v>
      </c>
      <c r="N583" s="0" t="s">
        <v>68</v>
      </c>
      <c r="O583" s="0" t="str">
        <f aca="false">IF(RIGHT(TRIM(D583),3)="100", LEFT(TRIM(D583),LEN(TRIM(D583))-3) &amp; "      00", "----")</f>
        <v>SD      00</v>
      </c>
      <c r="P583" s="0" t="n">
        <v>1</v>
      </c>
      <c r="S583" s="0" t="str">
        <f aca="false">IF(TRIM(E583)="","",SUBSTITUTE(E583," ",""))</f>
        <v>SK000003148954</v>
      </c>
      <c r="V583" s="0" t="str">
        <f aca="false">IF(TRIM(F583)="","",SUBSTITUTE(F583," ",""))</f>
        <v>SK000002362655</v>
      </c>
      <c r="W583" s="0" t="n">
        <v>1</v>
      </c>
    </row>
    <row r="584" customFormat="false" ht="13" hidden="false" customHeight="false" outlineLevel="0" collapsed="false">
      <c r="A584" s="0" t="s">
        <v>1342</v>
      </c>
      <c r="B584" s="0" t="s">
        <v>64</v>
      </c>
      <c r="C584" s="0" t="s">
        <v>1284</v>
      </c>
      <c r="D584" s="0" t="s">
        <v>74</v>
      </c>
      <c r="E584" s="0" t="s">
        <v>1301</v>
      </c>
      <c r="F584" s="0" t="s">
        <v>1343</v>
      </c>
      <c r="G584" s="0" t="str">
        <f aca="false">LEFT(SUBSTITUTE(A584," ",""),2)</f>
        <v>SK</v>
      </c>
      <c r="H584" s="0" t="str">
        <f aca="false">RIGHT(SUBSTITUTE(A584," ",""),LEN(SUBSTITUTE(A584," ",""))-2)</f>
        <v>000003729146</v>
      </c>
      <c r="I584" s="12" t="n">
        <v>505700033</v>
      </c>
      <c r="J584" s="1" t="str">
        <f aca="false">RIGHT(SUBSTITUTE(A584," ",""),4)</f>
        <v>9146</v>
      </c>
      <c r="K584" s="13" t="n">
        <f aca="false">DATE(VALUE(RIGHT(C584,4)), VALUE(MID(C584,4,2)), VALUE(LEFT(C584,2)))</f>
        <v>44573</v>
      </c>
      <c r="L584" s="0" t="n">
        <f aca="false">_xlfn.SWITCH(LOWER(B584),  "bahnica", 1,  "baran", 2,  "jahnička", 3,  "baránok", 4,  "")</f>
        <v>1</v>
      </c>
      <c r="N584" s="0" t="s">
        <v>68</v>
      </c>
      <c r="O584" s="0" t="str">
        <f aca="false">IF(RIGHT(TRIM(D584),3)="100", LEFT(TRIM(D584),LEN(TRIM(D584))-3) &amp; "      00", "----")</f>
        <v>SD      00</v>
      </c>
      <c r="P584" s="0" t="n">
        <v>1</v>
      </c>
      <c r="S584" s="0" t="str">
        <f aca="false">IF(TRIM(E584)="","",SUBSTITUTE(E584," ",""))</f>
        <v>SK000003148954</v>
      </c>
      <c r="V584" s="0" t="str">
        <f aca="false">IF(TRIM(F584)="","",SUBSTITUTE(F584," ",""))</f>
        <v>SK000002362624</v>
      </c>
      <c r="W584" s="0" t="n">
        <v>1</v>
      </c>
    </row>
    <row r="585" customFormat="false" ht="13" hidden="false" customHeight="false" outlineLevel="0" collapsed="false">
      <c r="A585" s="0" t="s">
        <v>1344</v>
      </c>
      <c r="B585" s="0" t="s">
        <v>64</v>
      </c>
      <c r="C585" s="0" t="s">
        <v>1286</v>
      </c>
      <c r="D585" s="0" t="s">
        <v>74</v>
      </c>
      <c r="E585" s="0" t="s">
        <v>1040</v>
      </c>
      <c r="F585" s="0" t="s">
        <v>1345</v>
      </c>
      <c r="G585" s="0" t="str">
        <f aca="false">LEFT(SUBSTITUTE(A585," ",""),2)</f>
        <v>SK</v>
      </c>
      <c r="H585" s="0" t="str">
        <f aca="false">RIGHT(SUBSTITUTE(A585," ",""),LEN(SUBSTITUTE(A585," ",""))-2)</f>
        <v>000003729147</v>
      </c>
      <c r="I585" s="12" t="n">
        <v>505700033</v>
      </c>
      <c r="J585" s="1" t="str">
        <f aca="false">RIGHT(SUBSTITUTE(A585," ",""),4)</f>
        <v>9147</v>
      </c>
      <c r="K585" s="13" t="n">
        <f aca="false">DATE(VALUE(RIGHT(C585,4)), VALUE(MID(C585,4,2)), VALUE(LEFT(C585,2)))</f>
        <v>44578</v>
      </c>
      <c r="L585" s="0" t="n">
        <f aca="false">_xlfn.SWITCH(LOWER(B585),  "bahnica", 1,  "baran", 2,  "jahnička", 3,  "baránok", 4,  "")</f>
        <v>1</v>
      </c>
      <c r="N585" s="0" t="s">
        <v>68</v>
      </c>
      <c r="O585" s="0" t="str">
        <f aca="false">IF(RIGHT(TRIM(D585),3)="100", LEFT(TRIM(D585),LEN(TRIM(D585))-3) &amp; "      00", "----")</f>
        <v>SD      00</v>
      </c>
      <c r="P585" s="0" t="n">
        <v>1</v>
      </c>
      <c r="S585" s="0" t="str">
        <f aca="false">IF(TRIM(E585)="","",SUBSTITUTE(E585," ",""))</f>
        <v>SK000003350154</v>
      </c>
      <c r="V585" s="0" t="str">
        <f aca="false">IF(TRIM(F585)="","",SUBSTITUTE(F585," ",""))</f>
        <v>SK000002362657</v>
      </c>
      <c r="W585" s="0" t="n">
        <v>1</v>
      </c>
    </row>
    <row r="586" customFormat="false" ht="13" hidden="false" customHeight="false" outlineLevel="0" collapsed="false">
      <c r="A586" s="0" t="s">
        <v>1346</v>
      </c>
      <c r="B586" s="0" t="s">
        <v>64</v>
      </c>
      <c r="C586" s="0" t="s">
        <v>1311</v>
      </c>
      <c r="D586" s="0" t="s">
        <v>74</v>
      </c>
      <c r="E586" s="0" t="s">
        <v>516</v>
      </c>
      <c r="F586" s="0" t="s">
        <v>1347</v>
      </c>
      <c r="G586" s="0" t="str">
        <f aca="false">LEFT(SUBSTITUTE(A586," ",""),2)</f>
        <v>SK</v>
      </c>
      <c r="H586" s="0" t="str">
        <f aca="false">RIGHT(SUBSTITUTE(A586," ",""),LEN(SUBSTITUTE(A586," ",""))-2)</f>
        <v>000003729148</v>
      </c>
      <c r="I586" s="12" t="n">
        <v>505700033</v>
      </c>
      <c r="J586" s="1" t="str">
        <f aca="false">RIGHT(SUBSTITUTE(A586," ",""),4)</f>
        <v>9148</v>
      </c>
      <c r="K586" s="13" t="n">
        <f aca="false">DATE(VALUE(RIGHT(C586,4)), VALUE(MID(C586,4,2)), VALUE(LEFT(C586,2)))</f>
        <v>44593</v>
      </c>
      <c r="L586" s="0" t="n">
        <f aca="false">_xlfn.SWITCH(LOWER(B586),  "bahnica", 1,  "baran", 2,  "jahnička", 3,  "baránok", 4,  "")</f>
        <v>1</v>
      </c>
      <c r="N586" s="0" t="s">
        <v>68</v>
      </c>
      <c r="O586" s="0" t="str">
        <f aca="false">IF(RIGHT(TRIM(D586),3)="100", LEFT(TRIM(D586),LEN(TRIM(D586))-3) &amp; "      00", "----")</f>
        <v>SD      00</v>
      </c>
      <c r="P586" s="0" t="n">
        <v>1</v>
      </c>
      <c r="S586" s="0" t="str">
        <f aca="false">IF(TRIM(E586)="","",SUBSTITUTE(E586," ",""))</f>
        <v>SK000002947908</v>
      </c>
      <c r="V586" s="0" t="str">
        <f aca="false">IF(TRIM(F586)="","",SUBSTITUTE(F586," ",""))</f>
        <v>SK000002242586</v>
      </c>
      <c r="W586" s="0" t="n">
        <v>1</v>
      </c>
    </row>
    <row r="587" customFormat="false" ht="13" hidden="false" customHeight="false" outlineLevel="0" collapsed="false">
      <c r="A587" s="0" t="s">
        <v>1348</v>
      </c>
      <c r="B587" s="0" t="s">
        <v>64</v>
      </c>
      <c r="C587" s="0" t="s">
        <v>1279</v>
      </c>
      <c r="D587" s="0" t="s">
        <v>74</v>
      </c>
      <c r="E587" s="0" t="s">
        <v>1277</v>
      </c>
      <c r="F587" s="0" t="s">
        <v>1349</v>
      </c>
      <c r="G587" s="0" t="str">
        <f aca="false">LEFT(SUBSTITUTE(A587," ",""),2)</f>
        <v>SK</v>
      </c>
      <c r="H587" s="0" t="str">
        <f aca="false">RIGHT(SUBSTITUTE(A587," ",""),LEN(SUBSTITUTE(A587," ",""))-2)</f>
        <v>000003729149</v>
      </c>
      <c r="I587" s="12" t="n">
        <v>505700033</v>
      </c>
      <c r="J587" s="1" t="str">
        <f aca="false">RIGHT(SUBSTITUTE(A587," ",""),4)</f>
        <v>9149</v>
      </c>
      <c r="K587" s="13" t="n">
        <f aca="false">DATE(VALUE(RIGHT(C587,4)), VALUE(MID(C587,4,2)), VALUE(LEFT(C587,2)))</f>
        <v>44577</v>
      </c>
      <c r="L587" s="0" t="n">
        <f aca="false">_xlfn.SWITCH(LOWER(B587),  "bahnica", 1,  "baran", 2,  "jahnička", 3,  "baránok", 4,  "")</f>
        <v>1</v>
      </c>
      <c r="N587" s="0" t="s">
        <v>68</v>
      </c>
      <c r="O587" s="0" t="str">
        <f aca="false">IF(RIGHT(TRIM(D587),3)="100", LEFT(TRIM(D587),LEN(TRIM(D587))-3) &amp; "      00", "----")</f>
        <v>SD      00</v>
      </c>
      <c r="P587" s="0" t="n">
        <v>1</v>
      </c>
      <c r="S587" s="0" t="str">
        <f aca="false">IF(TRIM(E587)="","",SUBSTITUTE(E587," ",""))</f>
        <v>SK000003148970</v>
      </c>
      <c r="V587" s="0" t="str">
        <f aca="false">IF(TRIM(F587)="","",SUBSTITUTE(F587," ",""))</f>
        <v>SK000002362607</v>
      </c>
      <c r="W587" s="0" t="n">
        <v>1</v>
      </c>
    </row>
    <row r="588" customFormat="false" ht="13" hidden="false" customHeight="false" outlineLevel="0" collapsed="false">
      <c r="A588" s="0" t="s">
        <v>1350</v>
      </c>
      <c r="B588" s="0" t="s">
        <v>64</v>
      </c>
      <c r="C588" s="0" t="s">
        <v>1341</v>
      </c>
      <c r="D588" s="0" t="s">
        <v>74</v>
      </c>
      <c r="E588" s="0" t="s">
        <v>1301</v>
      </c>
      <c r="F588" s="0" t="s">
        <v>762</v>
      </c>
      <c r="G588" s="0" t="str">
        <f aca="false">LEFT(SUBSTITUTE(A588," ",""),2)</f>
        <v>SK</v>
      </c>
      <c r="H588" s="0" t="str">
        <f aca="false">RIGHT(SUBSTITUTE(A588," ",""),LEN(SUBSTITUTE(A588," ",""))-2)</f>
        <v>000003729150</v>
      </c>
      <c r="I588" s="12" t="n">
        <v>505700033</v>
      </c>
      <c r="J588" s="1" t="str">
        <f aca="false">RIGHT(SUBSTITUTE(A588," ",""),4)</f>
        <v>9150</v>
      </c>
      <c r="K588" s="13" t="n">
        <f aca="false">DATE(VALUE(RIGHT(C588,4)), VALUE(MID(C588,4,2)), VALUE(LEFT(C588,2)))</f>
        <v>44579</v>
      </c>
      <c r="L588" s="0" t="n">
        <f aca="false">_xlfn.SWITCH(LOWER(B588),  "bahnica", 1,  "baran", 2,  "jahnička", 3,  "baránok", 4,  "")</f>
        <v>1</v>
      </c>
      <c r="N588" s="0" t="s">
        <v>68</v>
      </c>
      <c r="O588" s="0" t="str">
        <f aca="false">IF(RIGHT(TRIM(D588),3)="100", LEFT(TRIM(D588),LEN(TRIM(D588))-3) &amp; "      00", "----")</f>
        <v>SD      00</v>
      </c>
      <c r="P588" s="0" t="n">
        <v>1</v>
      </c>
      <c r="S588" s="0" t="str">
        <f aca="false">IF(TRIM(E588)="","",SUBSTITUTE(E588," ",""))</f>
        <v>SK000003148954</v>
      </c>
      <c r="V588" s="0" t="str">
        <f aca="false">IF(TRIM(F588)="","",SUBSTITUTE(F588," ",""))</f>
        <v>SK000002362655</v>
      </c>
      <c r="W588" s="0" t="n">
        <v>1</v>
      </c>
    </row>
    <row r="589" customFormat="false" ht="13" hidden="false" customHeight="false" outlineLevel="0" collapsed="false">
      <c r="A589" s="0" t="s">
        <v>1351</v>
      </c>
      <c r="B589" s="0" t="s">
        <v>64</v>
      </c>
      <c r="C589" s="0" t="s">
        <v>1279</v>
      </c>
      <c r="D589" s="0" t="s">
        <v>74</v>
      </c>
      <c r="E589" s="0" t="s">
        <v>1301</v>
      </c>
      <c r="F589" s="0" t="s">
        <v>508</v>
      </c>
      <c r="G589" s="0" t="str">
        <f aca="false">LEFT(SUBSTITUTE(A589," ",""),2)</f>
        <v>SK</v>
      </c>
      <c r="H589" s="0" t="str">
        <f aca="false">RIGHT(SUBSTITUTE(A589," ",""),LEN(SUBSTITUTE(A589," ",""))-2)</f>
        <v>000003729151</v>
      </c>
      <c r="I589" s="12" t="n">
        <v>505700033</v>
      </c>
      <c r="J589" s="1" t="str">
        <f aca="false">RIGHT(SUBSTITUTE(A589," ",""),4)</f>
        <v>9151</v>
      </c>
      <c r="K589" s="13" t="n">
        <f aca="false">DATE(VALUE(RIGHT(C589,4)), VALUE(MID(C589,4,2)), VALUE(LEFT(C589,2)))</f>
        <v>44577</v>
      </c>
      <c r="L589" s="0" t="n">
        <f aca="false">_xlfn.SWITCH(LOWER(B589),  "bahnica", 1,  "baran", 2,  "jahnička", 3,  "baránok", 4,  "")</f>
        <v>1</v>
      </c>
      <c r="N589" s="0" t="s">
        <v>68</v>
      </c>
      <c r="O589" s="0" t="str">
        <f aca="false">IF(RIGHT(TRIM(D589),3)="100", LEFT(TRIM(D589),LEN(TRIM(D589))-3) &amp; "      00", "----")</f>
        <v>SD      00</v>
      </c>
      <c r="P589" s="0" t="n">
        <v>1</v>
      </c>
      <c r="S589" s="0" t="str">
        <f aca="false">IF(TRIM(E589)="","",SUBSTITUTE(E589," ",""))</f>
        <v>SK000003148954</v>
      </c>
      <c r="V589" s="0" t="str">
        <f aca="false">IF(TRIM(F589)="","",SUBSTITUTE(F589," ",""))</f>
        <v>SK000002582507</v>
      </c>
      <c r="W589" s="0" t="n">
        <v>1</v>
      </c>
    </row>
    <row r="590" customFormat="false" ht="13" hidden="false" customHeight="false" outlineLevel="0" collapsed="false">
      <c r="A590" s="0" t="s">
        <v>1352</v>
      </c>
      <c r="B590" s="0" t="s">
        <v>64</v>
      </c>
      <c r="C590" s="0" t="s">
        <v>1341</v>
      </c>
      <c r="D590" s="0" t="s">
        <v>74</v>
      </c>
      <c r="E590" s="0" t="s">
        <v>1277</v>
      </c>
      <c r="F590" s="0" t="s">
        <v>1353</v>
      </c>
      <c r="G590" s="0" t="str">
        <f aca="false">LEFT(SUBSTITUTE(A590," ",""),2)</f>
        <v>SK</v>
      </c>
      <c r="H590" s="0" t="str">
        <f aca="false">RIGHT(SUBSTITUTE(A590," ",""),LEN(SUBSTITUTE(A590," ",""))-2)</f>
        <v>000003729153</v>
      </c>
      <c r="I590" s="12" t="n">
        <v>505700033</v>
      </c>
      <c r="J590" s="1" t="str">
        <f aca="false">RIGHT(SUBSTITUTE(A590," ",""),4)</f>
        <v>9153</v>
      </c>
      <c r="K590" s="13" t="n">
        <f aca="false">DATE(VALUE(RIGHT(C590,4)), VALUE(MID(C590,4,2)), VALUE(LEFT(C590,2)))</f>
        <v>44579</v>
      </c>
      <c r="L590" s="0" t="n">
        <f aca="false">_xlfn.SWITCH(LOWER(B590),  "bahnica", 1,  "baran", 2,  "jahnička", 3,  "baránok", 4,  "")</f>
        <v>1</v>
      </c>
      <c r="N590" s="0" t="s">
        <v>68</v>
      </c>
      <c r="O590" s="0" t="str">
        <f aca="false">IF(RIGHT(TRIM(D590),3)="100", LEFT(TRIM(D590),LEN(TRIM(D590))-3) &amp; "      00", "----")</f>
        <v>SD      00</v>
      </c>
      <c r="P590" s="0" t="n">
        <v>1</v>
      </c>
      <c r="S590" s="0" t="str">
        <f aca="false">IF(TRIM(E590)="","",SUBSTITUTE(E590," ",""))</f>
        <v>SK000003148970</v>
      </c>
      <c r="V590" s="0" t="str">
        <f aca="false">IF(TRIM(F590)="","",SUBSTITUTE(F590," ",""))</f>
        <v>SK000003188071</v>
      </c>
      <c r="W590" s="0" t="n">
        <v>1</v>
      </c>
    </row>
    <row r="591" customFormat="false" ht="13" hidden="false" customHeight="false" outlineLevel="0" collapsed="false">
      <c r="A591" s="0" t="s">
        <v>1354</v>
      </c>
      <c r="B591" s="0" t="s">
        <v>64</v>
      </c>
      <c r="C591" s="0" t="s">
        <v>1300</v>
      </c>
      <c r="D591" s="0" t="s">
        <v>74</v>
      </c>
      <c r="E591" s="0" t="s">
        <v>1280</v>
      </c>
      <c r="F591" s="0" t="s">
        <v>1355</v>
      </c>
      <c r="G591" s="0" t="str">
        <f aca="false">LEFT(SUBSTITUTE(A591," ",""),2)</f>
        <v>SK</v>
      </c>
      <c r="H591" s="0" t="str">
        <f aca="false">RIGHT(SUBSTITUTE(A591," ",""),LEN(SUBSTITUTE(A591," ",""))-2)</f>
        <v>000003729156</v>
      </c>
      <c r="I591" s="12" t="n">
        <v>505700033</v>
      </c>
      <c r="J591" s="1" t="str">
        <f aca="false">RIGHT(SUBSTITUTE(A591," ",""),4)</f>
        <v>9156</v>
      </c>
      <c r="K591" s="13" t="n">
        <f aca="false">DATE(VALUE(RIGHT(C591,4)), VALUE(MID(C591,4,2)), VALUE(LEFT(C591,2)))</f>
        <v>44572</v>
      </c>
      <c r="L591" s="0" t="n">
        <f aca="false">_xlfn.SWITCH(LOWER(B591),  "bahnica", 1,  "baran", 2,  "jahnička", 3,  "baránok", 4,  "")</f>
        <v>1</v>
      </c>
      <c r="N591" s="0" t="s">
        <v>68</v>
      </c>
      <c r="O591" s="0" t="str">
        <f aca="false">IF(RIGHT(TRIM(D591),3)="100", LEFT(TRIM(D591),LEN(TRIM(D591))-3) &amp; "      00", "----")</f>
        <v>SD      00</v>
      </c>
      <c r="P591" s="0" t="n">
        <v>1</v>
      </c>
      <c r="S591" s="0" t="str">
        <f aca="false">IF(TRIM(E591)="","",SUBSTITUTE(E591," ",""))</f>
        <v>SK000003148943</v>
      </c>
      <c r="V591" s="0" t="str">
        <f aca="false">IF(TRIM(F591)="","",SUBSTITUTE(F591," ",""))</f>
        <v>SK000002362628</v>
      </c>
      <c r="W591" s="0" t="n">
        <v>1</v>
      </c>
    </row>
    <row r="592" customFormat="false" ht="13" hidden="false" customHeight="false" outlineLevel="0" collapsed="false">
      <c r="A592" s="0" t="s">
        <v>1356</v>
      </c>
      <c r="B592" s="0" t="s">
        <v>64</v>
      </c>
      <c r="C592" s="0" t="s">
        <v>1357</v>
      </c>
      <c r="D592" s="0" t="s">
        <v>74</v>
      </c>
      <c r="E592" s="0" t="s">
        <v>497</v>
      </c>
      <c r="F592" s="0" t="s">
        <v>1358</v>
      </c>
      <c r="G592" s="0" t="str">
        <f aca="false">LEFT(SUBSTITUTE(A592," ",""),2)</f>
        <v>SK</v>
      </c>
      <c r="H592" s="0" t="str">
        <f aca="false">RIGHT(SUBSTITUTE(A592," ",""),LEN(SUBSTITUTE(A592," ",""))-2)</f>
        <v>000003729159</v>
      </c>
      <c r="I592" s="12" t="n">
        <v>505700033</v>
      </c>
      <c r="J592" s="1" t="str">
        <f aca="false">RIGHT(SUBSTITUTE(A592," ",""),4)</f>
        <v>9159</v>
      </c>
      <c r="K592" s="13" t="n">
        <f aca="false">DATE(VALUE(RIGHT(C592,4)), VALUE(MID(C592,4,2)), VALUE(LEFT(C592,2)))</f>
        <v>44585</v>
      </c>
      <c r="L592" s="0" t="n">
        <f aca="false">_xlfn.SWITCH(LOWER(B592),  "bahnica", 1,  "baran", 2,  "jahnička", 3,  "baránok", 4,  "")</f>
        <v>1</v>
      </c>
      <c r="N592" s="0" t="s">
        <v>68</v>
      </c>
      <c r="O592" s="0" t="str">
        <f aca="false">IF(RIGHT(TRIM(D592),3)="100", LEFT(TRIM(D592),LEN(TRIM(D592))-3) &amp; "      00", "----")</f>
        <v>SD      00</v>
      </c>
      <c r="P592" s="0" t="n">
        <v>1</v>
      </c>
      <c r="S592" s="0" t="str">
        <f aca="false">IF(TRIM(E592)="","",SUBSTITUTE(E592," ",""))</f>
        <v>SK000003030782</v>
      </c>
      <c r="V592" s="0" t="str">
        <f aca="false">IF(TRIM(F592)="","",SUBSTITUTE(F592," ",""))</f>
        <v>SK000003350054</v>
      </c>
      <c r="W592" s="0" t="n">
        <v>1</v>
      </c>
    </row>
    <row r="593" customFormat="false" ht="13" hidden="false" customHeight="false" outlineLevel="0" collapsed="false">
      <c r="A593" s="0" t="s">
        <v>1359</v>
      </c>
      <c r="B593" s="0" t="s">
        <v>64</v>
      </c>
      <c r="C593" s="0" t="s">
        <v>1341</v>
      </c>
      <c r="D593" s="0" t="s">
        <v>74</v>
      </c>
      <c r="E593" s="0" t="s">
        <v>516</v>
      </c>
      <c r="F593" s="0" t="s">
        <v>232</v>
      </c>
      <c r="G593" s="0" t="str">
        <f aca="false">LEFT(SUBSTITUTE(A593," ",""),2)</f>
        <v>SK</v>
      </c>
      <c r="H593" s="0" t="str">
        <f aca="false">RIGHT(SUBSTITUTE(A593," ",""),LEN(SUBSTITUTE(A593," ",""))-2)</f>
        <v>000003729164</v>
      </c>
      <c r="I593" s="12" t="n">
        <v>505700033</v>
      </c>
      <c r="J593" s="1" t="str">
        <f aca="false">RIGHT(SUBSTITUTE(A593," ",""),4)</f>
        <v>9164</v>
      </c>
      <c r="K593" s="13" t="n">
        <f aca="false">DATE(VALUE(RIGHT(C593,4)), VALUE(MID(C593,4,2)), VALUE(LEFT(C593,2)))</f>
        <v>44579</v>
      </c>
      <c r="L593" s="0" t="n">
        <f aca="false">_xlfn.SWITCH(LOWER(B593),  "bahnica", 1,  "baran", 2,  "jahnička", 3,  "baránok", 4,  "")</f>
        <v>1</v>
      </c>
      <c r="N593" s="0" t="s">
        <v>68</v>
      </c>
      <c r="O593" s="0" t="str">
        <f aca="false">IF(RIGHT(TRIM(D593),3)="100", LEFT(TRIM(D593),LEN(TRIM(D593))-3) &amp; "      00", "----")</f>
        <v>SD      00</v>
      </c>
      <c r="P593" s="0" t="n">
        <v>1</v>
      </c>
      <c r="S593" s="0" t="str">
        <f aca="false">IF(TRIM(E593)="","",SUBSTITUTE(E593," ",""))</f>
        <v>SK000002947908</v>
      </c>
      <c r="V593" s="0" t="str">
        <f aca="false">IF(TRIM(F593)="","",SUBSTITUTE(F593," ",""))</f>
        <v>SK000003100322</v>
      </c>
      <c r="W593" s="0" t="n">
        <v>1</v>
      </c>
    </row>
    <row r="594" customFormat="false" ht="13" hidden="false" customHeight="false" outlineLevel="0" collapsed="false">
      <c r="A594" s="0" t="s">
        <v>1360</v>
      </c>
      <c r="B594" s="0" t="s">
        <v>64</v>
      </c>
      <c r="C594" s="0" t="s">
        <v>1336</v>
      </c>
      <c r="D594" s="0" t="s">
        <v>74</v>
      </c>
      <c r="E594" s="0" t="s">
        <v>516</v>
      </c>
      <c r="F594" s="0" t="s">
        <v>1361</v>
      </c>
      <c r="G594" s="0" t="str">
        <f aca="false">LEFT(SUBSTITUTE(A594," ",""),2)</f>
        <v>SK</v>
      </c>
      <c r="H594" s="0" t="str">
        <f aca="false">RIGHT(SUBSTITUTE(A594," ",""),LEN(SUBSTITUTE(A594," ",""))-2)</f>
        <v>000003729165</v>
      </c>
      <c r="I594" s="12" t="n">
        <v>505700033</v>
      </c>
      <c r="J594" s="1" t="str">
        <f aca="false">RIGHT(SUBSTITUTE(A594," ",""),4)</f>
        <v>9165</v>
      </c>
      <c r="K594" s="13" t="n">
        <f aca="false">DATE(VALUE(RIGHT(C594,4)), VALUE(MID(C594,4,2)), VALUE(LEFT(C594,2)))</f>
        <v>44609</v>
      </c>
      <c r="L594" s="0" t="n">
        <f aca="false">_xlfn.SWITCH(LOWER(B594),  "bahnica", 1,  "baran", 2,  "jahnička", 3,  "baránok", 4,  "")</f>
        <v>1</v>
      </c>
      <c r="N594" s="0" t="s">
        <v>68</v>
      </c>
      <c r="O594" s="0" t="str">
        <f aca="false">IF(RIGHT(TRIM(D594),3)="100", LEFT(TRIM(D594),LEN(TRIM(D594))-3) &amp; "      00", "----")</f>
        <v>SD      00</v>
      </c>
      <c r="P594" s="0" t="n">
        <v>1</v>
      </c>
      <c r="S594" s="0" t="str">
        <f aca="false">IF(TRIM(E594)="","",SUBSTITUTE(E594," ",""))</f>
        <v>SK000002947908</v>
      </c>
      <c r="V594" s="0" t="str">
        <f aca="false">IF(TRIM(F594)="","",SUBSTITUTE(F594," ",""))</f>
        <v>SK000001878507</v>
      </c>
      <c r="W594" s="0" t="n">
        <v>1</v>
      </c>
    </row>
    <row r="595" customFormat="false" ht="13" hidden="false" customHeight="false" outlineLevel="0" collapsed="false">
      <c r="A595" s="0" t="s">
        <v>1362</v>
      </c>
      <c r="B595" s="0" t="s">
        <v>64</v>
      </c>
      <c r="C595" s="0" t="s">
        <v>1341</v>
      </c>
      <c r="D595" s="0" t="s">
        <v>74</v>
      </c>
      <c r="E595" s="0" t="s">
        <v>1277</v>
      </c>
      <c r="F595" s="0" t="s">
        <v>314</v>
      </c>
      <c r="G595" s="0" t="str">
        <f aca="false">LEFT(SUBSTITUTE(A595," ",""),2)</f>
        <v>SK</v>
      </c>
      <c r="H595" s="0" t="str">
        <f aca="false">RIGHT(SUBSTITUTE(A595," ",""),LEN(SUBSTITUTE(A595," ",""))-2)</f>
        <v>000003729166</v>
      </c>
      <c r="I595" s="12" t="n">
        <v>505700033</v>
      </c>
      <c r="J595" s="1" t="str">
        <f aca="false">RIGHT(SUBSTITUTE(A595," ",""),4)</f>
        <v>9166</v>
      </c>
      <c r="K595" s="13" t="n">
        <f aca="false">DATE(VALUE(RIGHT(C595,4)), VALUE(MID(C595,4,2)), VALUE(LEFT(C595,2)))</f>
        <v>44579</v>
      </c>
      <c r="L595" s="0" t="n">
        <f aca="false">_xlfn.SWITCH(LOWER(B595),  "bahnica", 1,  "baran", 2,  "jahnička", 3,  "baránok", 4,  "")</f>
        <v>1</v>
      </c>
      <c r="N595" s="0" t="s">
        <v>68</v>
      </c>
      <c r="O595" s="0" t="str">
        <f aca="false">IF(RIGHT(TRIM(D595),3)="100", LEFT(TRIM(D595),LEN(TRIM(D595))-3) &amp; "      00", "----")</f>
        <v>SD      00</v>
      </c>
      <c r="P595" s="0" t="n">
        <v>1</v>
      </c>
      <c r="S595" s="0" t="str">
        <f aca="false">IF(TRIM(E595)="","",SUBSTITUTE(E595," ",""))</f>
        <v>SK000003148970</v>
      </c>
      <c r="V595" s="0" t="str">
        <f aca="false">IF(TRIM(F595)="","",SUBSTITUTE(F595," ",""))</f>
        <v>SK000002582506</v>
      </c>
      <c r="W595" s="0" t="n">
        <v>1</v>
      </c>
    </row>
    <row r="596" customFormat="false" ht="13" hidden="false" customHeight="false" outlineLevel="0" collapsed="false">
      <c r="A596" s="0" t="s">
        <v>1363</v>
      </c>
      <c r="B596" s="0" t="s">
        <v>64</v>
      </c>
      <c r="C596" s="0" t="s">
        <v>1336</v>
      </c>
      <c r="D596" s="0" t="s">
        <v>74</v>
      </c>
      <c r="E596" s="0" t="s">
        <v>1282</v>
      </c>
      <c r="F596" s="0" t="s">
        <v>139</v>
      </c>
      <c r="G596" s="0" t="str">
        <f aca="false">LEFT(SUBSTITUTE(A596," ",""),2)</f>
        <v>SK</v>
      </c>
      <c r="H596" s="0" t="str">
        <f aca="false">RIGHT(SUBSTITUTE(A596," ",""),LEN(SUBSTITUTE(A596," ",""))-2)</f>
        <v>000003729167</v>
      </c>
      <c r="I596" s="12" t="n">
        <v>505700033</v>
      </c>
      <c r="J596" s="1" t="str">
        <f aca="false">RIGHT(SUBSTITUTE(A596," ",""),4)</f>
        <v>9167</v>
      </c>
      <c r="K596" s="13" t="n">
        <f aca="false">DATE(VALUE(RIGHT(C596,4)), VALUE(MID(C596,4,2)), VALUE(LEFT(C596,2)))</f>
        <v>44609</v>
      </c>
      <c r="L596" s="0" t="n">
        <f aca="false">_xlfn.SWITCH(LOWER(B596),  "bahnica", 1,  "baran", 2,  "jahnička", 3,  "baránok", 4,  "")</f>
        <v>1</v>
      </c>
      <c r="N596" s="0" t="s">
        <v>68</v>
      </c>
      <c r="O596" s="0" t="str">
        <f aca="false">IF(RIGHT(TRIM(D596),3)="100", LEFT(TRIM(D596),LEN(TRIM(D596))-3) &amp; "      00", "----")</f>
        <v>SD      00</v>
      </c>
      <c r="P596" s="0" t="n">
        <v>1</v>
      </c>
      <c r="S596" s="0" t="str">
        <f aca="false">IF(TRIM(E596)="","",SUBSTITUTE(E596," ",""))</f>
        <v>SK000003478275</v>
      </c>
      <c r="V596" s="0" t="str">
        <f aca="false">IF(TRIM(F596)="","",SUBSTITUTE(F596," ",""))</f>
        <v>SK000002429128</v>
      </c>
      <c r="W596" s="0" t="n">
        <v>1</v>
      </c>
    </row>
    <row r="597" customFormat="false" ht="13" hidden="false" customHeight="false" outlineLevel="0" collapsed="false">
      <c r="A597" s="0" t="s">
        <v>1364</v>
      </c>
      <c r="B597" s="0" t="s">
        <v>64</v>
      </c>
      <c r="C597" s="0" t="s">
        <v>1288</v>
      </c>
      <c r="D597" s="0" t="s">
        <v>74</v>
      </c>
      <c r="E597" s="0" t="s">
        <v>1282</v>
      </c>
      <c r="F597" s="0" t="s">
        <v>1365</v>
      </c>
      <c r="G597" s="0" t="str">
        <f aca="false">LEFT(SUBSTITUTE(A597," ",""),2)</f>
        <v>SK</v>
      </c>
      <c r="H597" s="0" t="str">
        <f aca="false">RIGHT(SUBSTITUTE(A597," ",""),LEN(SUBSTITUTE(A597," ",""))-2)</f>
        <v>000003729168</v>
      </c>
      <c r="I597" s="12" t="n">
        <v>505700033</v>
      </c>
      <c r="J597" s="1" t="str">
        <f aca="false">RIGHT(SUBSTITUTE(A597," ",""),4)</f>
        <v>9168</v>
      </c>
      <c r="K597" s="13" t="n">
        <f aca="false">DATE(VALUE(RIGHT(C597,4)), VALUE(MID(C597,4,2)), VALUE(LEFT(C597,2)))</f>
        <v>44582</v>
      </c>
      <c r="L597" s="0" t="n">
        <f aca="false">_xlfn.SWITCH(LOWER(B597),  "bahnica", 1,  "baran", 2,  "jahnička", 3,  "baránok", 4,  "")</f>
        <v>1</v>
      </c>
      <c r="N597" s="0" t="s">
        <v>68</v>
      </c>
      <c r="O597" s="0" t="str">
        <f aca="false">IF(RIGHT(TRIM(D597),3)="100", LEFT(TRIM(D597),LEN(TRIM(D597))-3) &amp; "      00", "----")</f>
        <v>SD      00</v>
      </c>
      <c r="P597" s="0" t="n">
        <v>1</v>
      </c>
      <c r="S597" s="0" t="str">
        <f aca="false">IF(TRIM(E597)="","",SUBSTITUTE(E597," ",""))</f>
        <v>SK000003478275</v>
      </c>
      <c r="V597" s="0" t="str">
        <f aca="false">IF(TRIM(F597)="","",SUBSTITUTE(F597," ",""))</f>
        <v>SK000003100358</v>
      </c>
      <c r="W597" s="0" t="n">
        <v>1</v>
      </c>
    </row>
    <row r="598" customFormat="false" ht="13" hidden="false" customHeight="false" outlineLevel="0" collapsed="false">
      <c r="A598" s="0" t="s">
        <v>1366</v>
      </c>
      <c r="B598" s="0" t="s">
        <v>64</v>
      </c>
      <c r="C598" s="0" t="s">
        <v>1279</v>
      </c>
      <c r="D598" s="0" t="s">
        <v>74</v>
      </c>
      <c r="E598" s="0" t="s">
        <v>1282</v>
      </c>
      <c r="F598" s="0" t="s">
        <v>826</v>
      </c>
      <c r="G598" s="0" t="str">
        <f aca="false">LEFT(SUBSTITUTE(A598," ",""),2)</f>
        <v>SK</v>
      </c>
      <c r="H598" s="0" t="str">
        <f aca="false">RIGHT(SUBSTITUTE(A598," ",""),LEN(SUBSTITUTE(A598," ",""))-2)</f>
        <v>000003729170</v>
      </c>
      <c r="I598" s="12" t="n">
        <v>505700033</v>
      </c>
      <c r="J598" s="1" t="str">
        <f aca="false">RIGHT(SUBSTITUTE(A598," ",""),4)</f>
        <v>9170</v>
      </c>
      <c r="K598" s="13" t="n">
        <f aca="false">DATE(VALUE(RIGHT(C598,4)), VALUE(MID(C598,4,2)), VALUE(LEFT(C598,2)))</f>
        <v>44577</v>
      </c>
      <c r="L598" s="0" t="n">
        <f aca="false">_xlfn.SWITCH(LOWER(B598),  "bahnica", 1,  "baran", 2,  "jahnička", 3,  "baránok", 4,  "")</f>
        <v>1</v>
      </c>
      <c r="N598" s="0" t="s">
        <v>68</v>
      </c>
      <c r="O598" s="0" t="str">
        <f aca="false">IF(RIGHT(TRIM(D598),3)="100", LEFT(TRIM(D598),LEN(TRIM(D598))-3) &amp; "      00", "----")</f>
        <v>SD      00</v>
      </c>
      <c r="P598" s="0" t="n">
        <v>1</v>
      </c>
      <c r="S598" s="0" t="str">
        <f aca="false">IF(TRIM(E598)="","",SUBSTITUTE(E598," ",""))</f>
        <v>SK000003478275</v>
      </c>
      <c r="V598" s="0" t="str">
        <f aca="false">IF(TRIM(F598)="","",SUBSTITUTE(F598," ",""))</f>
        <v>SK000002582533</v>
      </c>
      <c r="W598" s="0" t="n">
        <v>1</v>
      </c>
    </row>
    <row r="599" customFormat="false" ht="13" hidden="false" customHeight="false" outlineLevel="0" collapsed="false">
      <c r="A599" s="0" t="s">
        <v>1367</v>
      </c>
      <c r="B599" s="0" t="s">
        <v>64</v>
      </c>
      <c r="C599" s="0" t="s">
        <v>1288</v>
      </c>
      <c r="D599" s="0" t="s">
        <v>74</v>
      </c>
      <c r="E599" s="0" t="s">
        <v>757</v>
      </c>
      <c r="F599" s="0" t="s">
        <v>1368</v>
      </c>
      <c r="G599" s="0" t="str">
        <f aca="false">LEFT(SUBSTITUTE(A599," ",""),2)</f>
        <v>SK</v>
      </c>
      <c r="H599" s="0" t="str">
        <f aca="false">RIGHT(SUBSTITUTE(A599," ",""),LEN(SUBSTITUTE(A599," ",""))-2)</f>
        <v>000003729171</v>
      </c>
      <c r="I599" s="12" t="n">
        <v>505700033</v>
      </c>
      <c r="J599" s="1" t="str">
        <f aca="false">RIGHT(SUBSTITUTE(A599," ",""),4)</f>
        <v>9171</v>
      </c>
      <c r="K599" s="13" t="n">
        <f aca="false">DATE(VALUE(RIGHT(C599,4)), VALUE(MID(C599,4,2)), VALUE(LEFT(C599,2)))</f>
        <v>44582</v>
      </c>
      <c r="L599" s="0" t="n">
        <f aca="false">_xlfn.SWITCH(LOWER(B599),  "bahnica", 1,  "baran", 2,  "jahnička", 3,  "baránok", 4,  "")</f>
        <v>1</v>
      </c>
      <c r="N599" s="0" t="s">
        <v>68</v>
      </c>
      <c r="O599" s="0" t="str">
        <f aca="false">IF(RIGHT(TRIM(D599),3)="100", LEFT(TRIM(D599),LEN(TRIM(D599))-3) &amp; "      00", "----")</f>
        <v>SD      00</v>
      </c>
      <c r="P599" s="0" t="n">
        <v>1</v>
      </c>
      <c r="S599" s="0" t="str">
        <f aca="false">IF(TRIM(E599)="","",SUBSTITUTE(E599," ",""))</f>
        <v>SK000002772527</v>
      </c>
      <c r="V599" s="0" t="str">
        <f aca="false">IF(TRIM(F599)="","",SUBSTITUTE(F599," ",""))</f>
        <v>SK000002362674</v>
      </c>
      <c r="W599" s="0" t="n">
        <v>1</v>
      </c>
    </row>
    <row r="600" customFormat="false" ht="13" hidden="false" customHeight="false" outlineLevel="0" collapsed="false">
      <c r="A600" s="0" t="s">
        <v>1369</v>
      </c>
      <c r="B600" s="0" t="s">
        <v>64</v>
      </c>
      <c r="C600" s="0" t="s">
        <v>1288</v>
      </c>
      <c r="D600" s="0" t="s">
        <v>74</v>
      </c>
      <c r="E600" s="0" t="s">
        <v>1282</v>
      </c>
      <c r="F600" s="0" t="s">
        <v>1370</v>
      </c>
      <c r="G600" s="0" t="str">
        <f aca="false">LEFT(SUBSTITUTE(A600," ",""),2)</f>
        <v>SK</v>
      </c>
      <c r="H600" s="0" t="str">
        <f aca="false">RIGHT(SUBSTITUTE(A600," ",""),LEN(SUBSTITUTE(A600," ",""))-2)</f>
        <v>000003729172</v>
      </c>
      <c r="I600" s="12" t="n">
        <v>505700033</v>
      </c>
      <c r="J600" s="1" t="str">
        <f aca="false">RIGHT(SUBSTITUTE(A600," ",""),4)</f>
        <v>9172</v>
      </c>
      <c r="K600" s="13" t="n">
        <f aca="false">DATE(VALUE(RIGHT(C600,4)), VALUE(MID(C600,4,2)), VALUE(LEFT(C600,2)))</f>
        <v>44582</v>
      </c>
      <c r="L600" s="0" t="n">
        <f aca="false">_xlfn.SWITCH(LOWER(B600),  "bahnica", 1,  "baran", 2,  "jahnička", 3,  "baránok", 4,  "")</f>
        <v>1</v>
      </c>
      <c r="N600" s="0" t="s">
        <v>68</v>
      </c>
      <c r="O600" s="0" t="str">
        <f aca="false">IF(RIGHT(TRIM(D600),3)="100", LEFT(TRIM(D600),LEN(TRIM(D600))-3) &amp; "      00", "----")</f>
        <v>SD      00</v>
      </c>
      <c r="P600" s="0" t="n">
        <v>1</v>
      </c>
      <c r="S600" s="0" t="str">
        <f aca="false">IF(TRIM(E600)="","",SUBSTITUTE(E600," ",""))</f>
        <v>SK000003478275</v>
      </c>
      <c r="V600" s="0" t="str">
        <f aca="false">IF(TRIM(F600)="","",SUBSTITUTE(F600," ",""))</f>
        <v>SK000003188047</v>
      </c>
      <c r="W600" s="0" t="n">
        <v>1</v>
      </c>
    </row>
    <row r="601" customFormat="false" ht="13" hidden="false" customHeight="false" outlineLevel="0" collapsed="false">
      <c r="A601" s="0" t="s">
        <v>1371</v>
      </c>
      <c r="B601" s="0" t="s">
        <v>64</v>
      </c>
      <c r="C601" s="0" t="s">
        <v>1339</v>
      </c>
      <c r="D601" s="0" t="s">
        <v>74</v>
      </c>
      <c r="E601" s="0" t="s">
        <v>757</v>
      </c>
      <c r="F601" s="0" t="s">
        <v>494</v>
      </c>
      <c r="G601" s="0" t="str">
        <f aca="false">LEFT(SUBSTITUTE(A601," ",""),2)</f>
        <v>SK</v>
      </c>
      <c r="H601" s="0" t="str">
        <f aca="false">RIGHT(SUBSTITUTE(A601," ",""),LEN(SUBSTITUTE(A601," ",""))-2)</f>
        <v>000003729173</v>
      </c>
      <c r="I601" s="12" t="n">
        <v>505700033</v>
      </c>
      <c r="J601" s="1" t="str">
        <f aca="false">RIGHT(SUBSTITUTE(A601," ",""),4)</f>
        <v>9173</v>
      </c>
      <c r="K601" s="13" t="n">
        <f aca="false">DATE(VALUE(RIGHT(C601,4)), VALUE(MID(C601,4,2)), VALUE(LEFT(C601,2)))</f>
        <v>44580</v>
      </c>
      <c r="L601" s="0" t="n">
        <f aca="false">_xlfn.SWITCH(LOWER(B601),  "bahnica", 1,  "baran", 2,  "jahnička", 3,  "baránok", 4,  "")</f>
        <v>1</v>
      </c>
      <c r="N601" s="0" t="s">
        <v>68</v>
      </c>
      <c r="O601" s="0" t="str">
        <f aca="false">IF(RIGHT(TRIM(D601),3)="100", LEFT(TRIM(D601),LEN(TRIM(D601))-3) &amp; "      00", "----")</f>
        <v>SD      00</v>
      </c>
      <c r="P601" s="0" t="n">
        <v>1</v>
      </c>
      <c r="S601" s="0" t="str">
        <f aca="false">IF(TRIM(E601)="","",SUBSTITUTE(E601," ",""))</f>
        <v>SK000002772527</v>
      </c>
      <c r="V601" s="0" t="str">
        <f aca="false">IF(TRIM(F601)="","",SUBSTITUTE(F601," ",""))</f>
        <v>SK000002242629</v>
      </c>
      <c r="W601" s="0" t="n">
        <v>1</v>
      </c>
    </row>
    <row r="602" customFormat="false" ht="13" hidden="false" customHeight="false" outlineLevel="0" collapsed="false">
      <c r="A602" s="0" t="s">
        <v>1372</v>
      </c>
      <c r="B602" s="0" t="s">
        <v>64</v>
      </c>
      <c r="C602" s="0" t="s">
        <v>1357</v>
      </c>
      <c r="D602" s="0" t="s">
        <v>74</v>
      </c>
      <c r="E602" s="0" t="s">
        <v>1280</v>
      </c>
      <c r="F602" s="0" t="s">
        <v>242</v>
      </c>
      <c r="G602" s="0" t="str">
        <f aca="false">LEFT(SUBSTITUTE(A602," ",""),2)</f>
        <v>SK</v>
      </c>
      <c r="H602" s="0" t="str">
        <f aca="false">RIGHT(SUBSTITUTE(A602," ",""),LEN(SUBSTITUTE(A602," ",""))-2)</f>
        <v>000003729174</v>
      </c>
      <c r="I602" s="12" t="n">
        <v>505700033</v>
      </c>
      <c r="J602" s="1" t="str">
        <f aca="false">RIGHT(SUBSTITUTE(A602," ",""),4)</f>
        <v>9174</v>
      </c>
      <c r="K602" s="13" t="n">
        <f aca="false">DATE(VALUE(RIGHT(C602,4)), VALUE(MID(C602,4,2)), VALUE(LEFT(C602,2)))</f>
        <v>44585</v>
      </c>
      <c r="L602" s="0" t="n">
        <f aca="false">_xlfn.SWITCH(LOWER(B602),  "bahnica", 1,  "baran", 2,  "jahnička", 3,  "baránok", 4,  "")</f>
        <v>1</v>
      </c>
      <c r="N602" s="0" t="s">
        <v>68</v>
      </c>
      <c r="O602" s="0" t="str">
        <f aca="false">IF(RIGHT(TRIM(D602),3)="100", LEFT(TRIM(D602),LEN(TRIM(D602))-3) &amp; "      00", "----")</f>
        <v>SD      00</v>
      </c>
      <c r="P602" s="0" t="n">
        <v>1</v>
      </c>
      <c r="S602" s="0" t="str">
        <f aca="false">IF(TRIM(E602)="","",SUBSTITUTE(E602," ",""))</f>
        <v>SK000003148943</v>
      </c>
      <c r="V602" s="0" t="str">
        <f aca="false">IF(TRIM(F602)="","",SUBSTITUTE(F602," ",""))</f>
        <v>SK000002582508</v>
      </c>
      <c r="W602" s="0" t="n">
        <v>1</v>
      </c>
    </row>
    <row r="603" customFormat="false" ht="13" hidden="false" customHeight="false" outlineLevel="0" collapsed="false">
      <c r="A603" s="0" t="s">
        <v>1373</v>
      </c>
      <c r="B603" s="0" t="s">
        <v>64</v>
      </c>
      <c r="C603" s="0" t="s">
        <v>1357</v>
      </c>
      <c r="D603" s="0" t="s">
        <v>74</v>
      </c>
      <c r="E603" s="0" t="s">
        <v>497</v>
      </c>
      <c r="G603" s="0" t="str">
        <f aca="false">LEFT(SUBSTITUTE(A603," ",""),2)</f>
        <v>SK</v>
      </c>
      <c r="H603" s="0" t="str">
        <f aca="false">RIGHT(SUBSTITUTE(A603," ",""),LEN(SUBSTITUTE(A603," ",""))-2)</f>
        <v>000003729176</v>
      </c>
      <c r="I603" s="12" t="n">
        <v>505700033</v>
      </c>
      <c r="J603" s="1" t="str">
        <f aca="false">RIGHT(SUBSTITUTE(A603," ",""),4)</f>
        <v>9176</v>
      </c>
      <c r="K603" s="13" t="n">
        <f aca="false">DATE(VALUE(RIGHT(C603,4)), VALUE(MID(C603,4,2)), VALUE(LEFT(C603,2)))</f>
        <v>44585</v>
      </c>
      <c r="L603" s="0" t="n">
        <f aca="false">_xlfn.SWITCH(LOWER(B603),  "bahnica", 1,  "baran", 2,  "jahnička", 3,  "baránok", 4,  "")</f>
        <v>1</v>
      </c>
      <c r="N603" s="0" t="s">
        <v>68</v>
      </c>
      <c r="O603" s="0" t="str">
        <f aca="false">IF(RIGHT(TRIM(D603),3)="100", LEFT(TRIM(D603),LEN(TRIM(D603))-3) &amp; "      00", "----")</f>
        <v>SD      00</v>
      </c>
      <c r="P603" s="0" t="n">
        <v>1</v>
      </c>
      <c r="S603" s="0" t="str">
        <f aca="false">IF(TRIM(E603)="","",SUBSTITUTE(E603," ",""))</f>
        <v>SK000003030782</v>
      </c>
      <c r="V603" s="0" t="str">
        <f aca="false">IF(TRIM(F603)="","",SUBSTITUTE(F603," ",""))</f>
        <v/>
      </c>
      <c r="W603" s="0" t="n">
        <v>1</v>
      </c>
    </row>
    <row r="604" customFormat="false" ht="13" hidden="false" customHeight="false" outlineLevel="0" collapsed="false">
      <c r="A604" s="0" t="s">
        <v>1374</v>
      </c>
      <c r="B604" s="0" t="s">
        <v>64</v>
      </c>
      <c r="C604" s="0" t="s">
        <v>1341</v>
      </c>
      <c r="D604" s="0" t="s">
        <v>74</v>
      </c>
      <c r="E604" s="0" t="s">
        <v>1277</v>
      </c>
      <c r="F604" s="0" t="s">
        <v>1375</v>
      </c>
      <c r="G604" s="0" t="str">
        <f aca="false">LEFT(SUBSTITUTE(A604," ",""),2)</f>
        <v>SK</v>
      </c>
      <c r="H604" s="0" t="str">
        <f aca="false">RIGHT(SUBSTITUTE(A604," ",""),LEN(SUBSTITUTE(A604," ",""))-2)</f>
        <v>000003729177</v>
      </c>
      <c r="I604" s="12" t="n">
        <v>505700033</v>
      </c>
      <c r="J604" s="1" t="str">
        <f aca="false">RIGHT(SUBSTITUTE(A604," ",""),4)</f>
        <v>9177</v>
      </c>
      <c r="K604" s="13" t="n">
        <f aca="false">DATE(VALUE(RIGHT(C604,4)), VALUE(MID(C604,4,2)), VALUE(LEFT(C604,2)))</f>
        <v>44579</v>
      </c>
      <c r="L604" s="0" t="n">
        <f aca="false">_xlfn.SWITCH(LOWER(B604),  "bahnica", 1,  "baran", 2,  "jahnička", 3,  "baránok", 4,  "")</f>
        <v>1</v>
      </c>
      <c r="N604" s="0" t="s">
        <v>68</v>
      </c>
      <c r="O604" s="0" t="str">
        <f aca="false">IF(RIGHT(TRIM(D604),3)="100", LEFT(TRIM(D604),LEN(TRIM(D604))-3) &amp; "      00", "----")</f>
        <v>SD      00</v>
      </c>
      <c r="P604" s="0" t="n">
        <v>1</v>
      </c>
      <c r="S604" s="0" t="str">
        <f aca="false">IF(TRIM(E604)="","",SUBSTITUTE(E604," ",""))</f>
        <v>SK000003148970</v>
      </c>
      <c r="V604" s="0" t="str">
        <f aca="false">IF(TRIM(F604)="","",SUBSTITUTE(F604," ",""))</f>
        <v>SK000003100352</v>
      </c>
      <c r="W604" s="0" t="n">
        <v>1</v>
      </c>
    </row>
    <row r="605" customFormat="false" ht="13" hidden="false" customHeight="false" outlineLevel="0" collapsed="false">
      <c r="A605" s="0" t="s">
        <v>1376</v>
      </c>
      <c r="B605" s="0" t="s">
        <v>64</v>
      </c>
      <c r="C605" s="0" t="s">
        <v>1339</v>
      </c>
      <c r="D605" s="0" t="s">
        <v>74</v>
      </c>
      <c r="E605" s="0" t="s">
        <v>1277</v>
      </c>
      <c r="F605" s="0" t="s">
        <v>790</v>
      </c>
      <c r="G605" s="0" t="str">
        <f aca="false">LEFT(SUBSTITUTE(A605," ",""),2)</f>
        <v>SK</v>
      </c>
      <c r="H605" s="0" t="str">
        <f aca="false">RIGHT(SUBSTITUTE(A605," ",""),LEN(SUBSTITUTE(A605," ",""))-2)</f>
        <v>000003729178</v>
      </c>
      <c r="I605" s="12" t="n">
        <v>505700033</v>
      </c>
      <c r="J605" s="1" t="str">
        <f aca="false">RIGHT(SUBSTITUTE(A605," ",""),4)</f>
        <v>9178</v>
      </c>
      <c r="K605" s="13" t="n">
        <f aca="false">DATE(VALUE(RIGHT(C605,4)), VALUE(MID(C605,4,2)), VALUE(LEFT(C605,2)))</f>
        <v>44580</v>
      </c>
      <c r="L605" s="0" t="n">
        <f aca="false">_xlfn.SWITCH(LOWER(B605),  "bahnica", 1,  "baran", 2,  "jahnička", 3,  "baránok", 4,  "")</f>
        <v>1</v>
      </c>
      <c r="N605" s="0" t="s">
        <v>68</v>
      </c>
      <c r="O605" s="0" t="str">
        <f aca="false">IF(RIGHT(TRIM(D605),3)="100", LEFT(TRIM(D605),LEN(TRIM(D605))-3) &amp; "      00", "----")</f>
        <v>SD      00</v>
      </c>
      <c r="P605" s="0" t="n">
        <v>1</v>
      </c>
      <c r="S605" s="0" t="str">
        <f aca="false">IF(TRIM(E605)="","",SUBSTITUTE(E605," ",""))</f>
        <v>SK000003148970</v>
      </c>
      <c r="V605" s="0" t="str">
        <f aca="false">IF(TRIM(F605)="","",SUBSTITUTE(F605," ",""))</f>
        <v>SK000002582584</v>
      </c>
      <c r="W605" s="0" t="n">
        <v>1</v>
      </c>
    </row>
    <row r="606" customFormat="false" ht="13" hidden="false" customHeight="false" outlineLevel="0" collapsed="false">
      <c r="A606" s="0" t="s">
        <v>1377</v>
      </c>
      <c r="B606" s="0" t="s">
        <v>64</v>
      </c>
      <c r="C606" s="0" t="s">
        <v>1339</v>
      </c>
      <c r="D606" s="0" t="s">
        <v>74</v>
      </c>
      <c r="E606" s="0" t="s">
        <v>757</v>
      </c>
      <c r="F606" s="0" t="s">
        <v>494</v>
      </c>
      <c r="G606" s="0" t="str">
        <f aca="false">LEFT(SUBSTITUTE(A606," ",""),2)</f>
        <v>SK</v>
      </c>
      <c r="H606" s="0" t="str">
        <f aca="false">RIGHT(SUBSTITUTE(A606," ",""),LEN(SUBSTITUTE(A606," ",""))-2)</f>
        <v>000003729179</v>
      </c>
      <c r="I606" s="12" t="n">
        <v>505700033</v>
      </c>
      <c r="J606" s="1" t="str">
        <f aca="false">RIGHT(SUBSTITUTE(A606," ",""),4)</f>
        <v>9179</v>
      </c>
      <c r="K606" s="13" t="n">
        <f aca="false">DATE(VALUE(RIGHT(C606,4)), VALUE(MID(C606,4,2)), VALUE(LEFT(C606,2)))</f>
        <v>44580</v>
      </c>
      <c r="L606" s="0" t="n">
        <f aca="false">_xlfn.SWITCH(LOWER(B606),  "bahnica", 1,  "baran", 2,  "jahnička", 3,  "baránok", 4,  "")</f>
        <v>1</v>
      </c>
      <c r="N606" s="0" t="s">
        <v>68</v>
      </c>
      <c r="O606" s="0" t="str">
        <f aca="false">IF(RIGHT(TRIM(D606),3)="100", LEFT(TRIM(D606),LEN(TRIM(D606))-3) &amp; "      00", "----")</f>
        <v>SD      00</v>
      </c>
      <c r="P606" s="0" t="n">
        <v>1</v>
      </c>
      <c r="S606" s="0" t="str">
        <f aca="false">IF(TRIM(E606)="","",SUBSTITUTE(E606," ",""))</f>
        <v>SK000002772527</v>
      </c>
      <c r="V606" s="0" t="str">
        <f aca="false">IF(TRIM(F606)="","",SUBSTITUTE(F606," ",""))</f>
        <v>SK000002242629</v>
      </c>
      <c r="W606" s="0" t="n">
        <v>1</v>
      </c>
    </row>
    <row r="607" customFormat="false" ht="13" hidden="false" customHeight="false" outlineLevel="0" collapsed="false">
      <c r="A607" s="0" t="s">
        <v>1378</v>
      </c>
      <c r="B607" s="0" t="s">
        <v>64</v>
      </c>
      <c r="C607" s="0" t="s">
        <v>1273</v>
      </c>
      <c r="D607" s="0" t="s">
        <v>74</v>
      </c>
      <c r="E607" s="0" t="s">
        <v>757</v>
      </c>
      <c r="F607" s="0" t="s">
        <v>1379</v>
      </c>
      <c r="G607" s="0" t="str">
        <f aca="false">LEFT(SUBSTITUTE(A607," ",""),2)</f>
        <v>SK</v>
      </c>
      <c r="H607" s="0" t="str">
        <f aca="false">RIGHT(SUBSTITUTE(A607," ",""),LEN(SUBSTITUTE(A607," ",""))-2)</f>
        <v>000003729182</v>
      </c>
      <c r="I607" s="12" t="n">
        <v>505700033</v>
      </c>
      <c r="J607" s="1" t="str">
        <f aca="false">RIGHT(SUBSTITUTE(A607," ",""),4)</f>
        <v>9182</v>
      </c>
      <c r="K607" s="13" t="n">
        <f aca="false">DATE(VALUE(RIGHT(C607,4)), VALUE(MID(C607,4,2)), VALUE(LEFT(C607,2)))</f>
        <v>44591</v>
      </c>
      <c r="L607" s="0" t="n">
        <f aca="false">_xlfn.SWITCH(LOWER(B607),  "bahnica", 1,  "baran", 2,  "jahnička", 3,  "baránok", 4,  "")</f>
        <v>1</v>
      </c>
      <c r="N607" s="0" t="s">
        <v>68</v>
      </c>
      <c r="O607" s="0" t="str">
        <f aca="false">IF(RIGHT(TRIM(D607),3)="100", LEFT(TRIM(D607),LEN(TRIM(D607))-3) &amp; "      00", "----")</f>
        <v>SD      00</v>
      </c>
      <c r="P607" s="0" t="n">
        <v>1</v>
      </c>
      <c r="S607" s="0" t="str">
        <f aca="false">IF(TRIM(E607)="","",SUBSTITUTE(E607," ",""))</f>
        <v>SK000002772527</v>
      </c>
      <c r="V607" s="0" t="str">
        <f aca="false">IF(TRIM(F607)="","",SUBSTITUTE(F607," ",""))</f>
        <v>SK000003100355</v>
      </c>
      <c r="W607" s="0" t="n">
        <v>1</v>
      </c>
    </row>
    <row r="608" customFormat="false" ht="13" hidden="false" customHeight="false" outlineLevel="0" collapsed="false">
      <c r="A608" s="0" t="s">
        <v>1380</v>
      </c>
      <c r="B608" s="0" t="s">
        <v>64</v>
      </c>
      <c r="C608" s="0" t="s">
        <v>490</v>
      </c>
      <c r="D608" s="0" t="s">
        <v>74</v>
      </c>
      <c r="E608" s="0" t="s">
        <v>1301</v>
      </c>
      <c r="F608" s="0" t="s">
        <v>1065</v>
      </c>
      <c r="G608" s="0" t="str">
        <f aca="false">LEFT(SUBSTITUTE(A608," ",""),2)</f>
        <v>SK</v>
      </c>
      <c r="H608" s="0" t="str">
        <f aca="false">RIGHT(SUBSTITUTE(A608," ",""),LEN(SUBSTITUTE(A608," ",""))-2)</f>
        <v>000003729183</v>
      </c>
      <c r="I608" s="12" t="n">
        <v>505700033</v>
      </c>
      <c r="J608" s="1" t="str">
        <f aca="false">RIGHT(SUBSTITUTE(A608," ",""),4)</f>
        <v>9183</v>
      </c>
      <c r="K608" s="13" t="n">
        <f aca="false">DATE(VALUE(RIGHT(C608,4)), VALUE(MID(C608,4,2)), VALUE(LEFT(C608,2)))</f>
        <v>44589</v>
      </c>
      <c r="L608" s="0" t="n">
        <f aca="false">_xlfn.SWITCH(LOWER(B608),  "bahnica", 1,  "baran", 2,  "jahnička", 3,  "baránok", 4,  "")</f>
        <v>1</v>
      </c>
      <c r="N608" s="0" t="s">
        <v>68</v>
      </c>
      <c r="O608" s="0" t="str">
        <f aca="false">IF(RIGHT(TRIM(D608),3)="100", LEFT(TRIM(D608),LEN(TRIM(D608))-3) &amp; "      00", "----")</f>
        <v>SD      00</v>
      </c>
      <c r="P608" s="0" t="n">
        <v>1</v>
      </c>
      <c r="S608" s="0" t="str">
        <f aca="false">IF(TRIM(E608)="","",SUBSTITUTE(E608," ",""))</f>
        <v>SK000003148954</v>
      </c>
      <c r="V608" s="0" t="str">
        <f aca="false">IF(TRIM(F608)="","",SUBSTITUTE(F608," ",""))</f>
        <v>SK000002362630</v>
      </c>
      <c r="W608" s="0" t="n">
        <v>1</v>
      </c>
    </row>
    <row r="609" customFormat="false" ht="13" hidden="false" customHeight="false" outlineLevel="0" collapsed="false">
      <c r="A609" s="0" t="s">
        <v>1381</v>
      </c>
      <c r="B609" s="0" t="s">
        <v>64</v>
      </c>
      <c r="C609" s="0" t="s">
        <v>1273</v>
      </c>
      <c r="D609" s="0" t="s">
        <v>74</v>
      </c>
      <c r="E609" s="0" t="s">
        <v>1282</v>
      </c>
      <c r="F609" s="0" t="s">
        <v>163</v>
      </c>
      <c r="G609" s="0" t="str">
        <f aca="false">LEFT(SUBSTITUTE(A609," ",""),2)</f>
        <v>SK</v>
      </c>
      <c r="H609" s="0" t="str">
        <f aca="false">RIGHT(SUBSTITUTE(A609," ",""),LEN(SUBSTITUTE(A609," ",""))-2)</f>
        <v>000003729184</v>
      </c>
      <c r="I609" s="12" t="n">
        <v>505700033</v>
      </c>
      <c r="J609" s="1" t="str">
        <f aca="false">RIGHT(SUBSTITUTE(A609," ",""),4)</f>
        <v>9184</v>
      </c>
      <c r="K609" s="13" t="n">
        <f aca="false">DATE(VALUE(RIGHT(C609,4)), VALUE(MID(C609,4,2)), VALUE(LEFT(C609,2)))</f>
        <v>44591</v>
      </c>
      <c r="L609" s="0" t="n">
        <f aca="false">_xlfn.SWITCH(LOWER(B609),  "bahnica", 1,  "baran", 2,  "jahnička", 3,  "baránok", 4,  "")</f>
        <v>1</v>
      </c>
      <c r="N609" s="0" t="s">
        <v>68</v>
      </c>
      <c r="O609" s="0" t="str">
        <f aca="false">IF(RIGHT(TRIM(D609),3)="100", LEFT(TRIM(D609),LEN(TRIM(D609))-3) &amp; "      00", "----")</f>
        <v>SD      00</v>
      </c>
      <c r="P609" s="0" t="n">
        <v>1</v>
      </c>
      <c r="S609" s="0" t="str">
        <f aca="false">IF(TRIM(E609)="","",SUBSTITUTE(E609," ",""))</f>
        <v>SK000003478275</v>
      </c>
      <c r="V609" s="0" t="str">
        <f aca="false">IF(TRIM(F609)="","",SUBSTITUTE(F609," ",""))</f>
        <v>SK000002582563</v>
      </c>
      <c r="W609" s="0" t="n">
        <v>1</v>
      </c>
    </row>
    <row r="610" customFormat="false" ht="13" hidden="false" customHeight="false" outlineLevel="0" collapsed="false">
      <c r="A610" s="0" t="s">
        <v>1382</v>
      </c>
      <c r="B610" s="0" t="s">
        <v>64</v>
      </c>
      <c r="C610" s="0" t="s">
        <v>1383</v>
      </c>
      <c r="D610" s="0" t="s">
        <v>74</v>
      </c>
      <c r="E610" s="0" t="s">
        <v>1280</v>
      </c>
      <c r="F610" s="0" t="s">
        <v>1032</v>
      </c>
      <c r="G610" s="0" t="str">
        <f aca="false">LEFT(SUBSTITUTE(A610," ",""),2)</f>
        <v>SK</v>
      </c>
      <c r="H610" s="0" t="str">
        <f aca="false">RIGHT(SUBSTITUTE(A610," ",""),LEN(SUBSTITUTE(A610," ",""))-2)</f>
        <v>000003729185</v>
      </c>
      <c r="I610" s="12" t="n">
        <v>505700033</v>
      </c>
      <c r="J610" s="1" t="str">
        <f aca="false">RIGHT(SUBSTITUTE(A610," ",""),4)</f>
        <v>9185</v>
      </c>
      <c r="K610" s="13" t="n">
        <f aca="false">DATE(VALUE(RIGHT(C610,4)), VALUE(MID(C610,4,2)), VALUE(LEFT(C610,2)))</f>
        <v>44590</v>
      </c>
      <c r="L610" s="0" t="n">
        <f aca="false">_xlfn.SWITCH(LOWER(B610),  "bahnica", 1,  "baran", 2,  "jahnička", 3,  "baránok", 4,  "")</f>
        <v>1</v>
      </c>
      <c r="N610" s="0" t="s">
        <v>68</v>
      </c>
      <c r="O610" s="0" t="str">
        <f aca="false">IF(RIGHT(TRIM(D610),3)="100", LEFT(TRIM(D610),LEN(TRIM(D610))-3) &amp; "      00", "----")</f>
        <v>SD      00</v>
      </c>
      <c r="P610" s="0" t="n">
        <v>1</v>
      </c>
      <c r="S610" s="0" t="str">
        <f aca="false">IF(TRIM(E610)="","",SUBSTITUTE(E610," ",""))</f>
        <v>SK000003148943</v>
      </c>
      <c r="V610" s="0" t="str">
        <f aca="false">IF(TRIM(F610)="","",SUBSTITUTE(F610," ",""))</f>
        <v>SK000002362616</v>
      </c>
      <c r="W610" s="0" t="n">
        <v>1</v>
      </c>
    </row>
    <row r="611" customFormat="false" ht="13" hidden="false" customHeight="false" outlineLevel="0" collapsed="false">
      <c r="A611" s="0" t="s">
        <v>1384</v>
      </c>
      <c r="B611" s="0" t="s">
        <v>64</v>
      </c>
      <c r="C611" s="0" t="s">
        <v>1308</v>
      </c>
      <c r="D611" s="0" t="s">
        <v>74</v>
      </c>
      <c r="E611" s="0" t="s">
        <v>757</v>
      </c>
      <c r="F611" s="0" t="s">
        <v>1325</v>
      </c>
      <c r="G611" s="0" t="str">
        <f aca="false">LEFT(SUBSTITUTE(A611," ",""),2)</f>
        <v>SK</v>
      </c>
      <c r="H611" s="0" t="str">
        <f aca="false">RIGHT(SUBSTITUTE(A611," ",""),LEN(SUBSTITUTE(A611," ",""))-2)</f>
        <v>000003729186</v>
      </c>
      <c r="I611" s="12" t="n">
        <v>505700033</v>
      </c>
      <c r="J611" s="1" t="str">
        <f aca="false">RIGHT(SUBSTITUTE(A611," ",""),4)</f>
        <v>9186</v>
      </c>
      <c r="K611" s="13" t="n">
        <f aca="false">DATE(VALUE(RIGHT(C611,4)), VALUE(MID(C611,4,2)), VALUE(LEFT(C611,2)))</f>
        <v>44594</v>
      </c>
      <c r="L611" s="0" t="n">
        <f aca="false">_xlfn.SWITCH(LOWER(B611),  "bahnica", 1,  "baran", 2,  "jahnička", 3,  "baránok", 4,  "")</f>
        <v>1</v>
      </c>
      <c r="N611" s="0" t="s">
        <v>68</v>
      </c>
      <c r="O611" s="0" t="str">
        <f aca="false">IF(RIGHT(TRIM(D611),3)="100", LEFT(TRIM(D611),LEN(TRIM(D611))-3) &amp; "      00", "----")</f>
        <v>SD      00</v>
      </c>
      <c r="P611" s="0" t="n">
        <v>1</v>
      </c>
      <c r="S611" s="0" t="str">
        <f aca="false">IF(TRIM(E611)="","",SUBSTITUTE(E611," ",""))</f>
        <v>SK000002772527</v>
      </c>
      <c r="V611" s="0" t="str">
        <f aca="false">IF(TRIM(F611)="","",SUBSTITUTE(F611," ",""))</f>
        <v>SK000002242635</v>
      </c>
      <c r="W611" s="0" t="n">
        <v>1</v>
      </c>
    </row>
    <row r="612" customFormat="false" ht="13" hidden="false" customHeight="false" outlineLevel="0" collapsed="false">
      <c r="A612" s="0" t="s">
        <v>1385</v>
      </c>
      <c r="B612" s="0" t="s">
        <v>64</v>
      </c>
      <c r="C612" s="0" t="s">
        <v>1383</v>
      </c>
      <c r="D612" s="0" t="s">
        <v>74</v>
      </c>
      <c r="E612" s="0" t="s">
        <v>1277</v>
      </c>
      <c r="F612" s="0" t="s">
        <v>816</v>
      </c>
      <c r="G612" s="0" t="str">
        <f aca="false">LEFT(SUBSTITUTE(A612," ",""),2)</f>
        <v>SK</v>
      </c>
      <c r="H612" s="0" t="str">
        <f aca="false">RIGHT(SUBSTITUTE(A612," ",""),LEN(SUBSTITUTE(A612," ",""))-2)</f>
        <v>000003729188</v>
      </c>
      <c r="I612" s="12" t="n">
        <v>505700033</v>
      </c>
      <c r="J612" s="1" t="str">
        <f aca="false">RIGHT(SUBSTITUTE(A612," ",""),4)</f>
        <v>9188</v>
      </c>
      <c r="K612" s="13" t="n">
        <f aca="false">DATE(VALUE(RIGHT(C612,4)), VALUE(MID(C612,4,2)), VALUE(LEFT(C612,2)))</f>
        <v>44590</v>
      </c>
      <c r="L612" s="0" t="n">
        <f aca="false">_xlfn.SWITCH(LOWER(B612),  "bahnica", 1,  "baran", 2,  "jahnička", 3,  "baránok", 4,  "")</f>
        <v>1</v>
      </c>
      <c r="N612" s="0" t="s">
        <v>68</v>
      </c>
      <c r="O612" s="0" t="str">
        <f aca="false">IF(RIGHT(TRIM(D612),3)="100", LEFT(TRIM(D612),LEN(TRIM(D612))-3) &amp; "      00", "----")</f>
        <v>SD      00</v>
      </c>
      <c r="P612" s="0" t="n">
        <v>1</v>
      </c>
      <c r="S612" s="0" t="str">
        <f aca="false">IF(TRIM(E612)="","",SUBSTITUTE(E612," ",""))</f>
        <v>SK000003148970</v>
      </c>
      <c r="V612" s="0" t="str">
        <f aca="false">IF(TRIM(F612)="","",SUBSTITUTE(F612," ",""))</f>
        <v>SK000002582596</v>
      </c>
      <c r="W612" s="0" t="n">
        <v>1</v>
      </c>
    </row>
    <row r="613" customFormat="false" ht="13" hidden="false" customHeight="false" outlineLevel="0" collapsed="false">
      <c r="A613" s="0" t="s">
        <v>1386</v>
      </c>
      <c r="B613" s="0" t="s">
        <v>64</v>
      </c>
      <c r="C613" s="0" t="s">
        <v>1291</v>
      </c>
      <c r="D613" s="0" t="s">
        <v>74</v>
      </c>
      <c r="E613" s="0" t="s">
        <v>497</v>
      </c>
      <c r="F613" s="0" t="s">
        <v>752</v>
      </c>
      <c r="G613" s="0" t="str">
        <f aca="false">LEFT(SUBSTITUTE(A613," ",""),2)</f>
        <v>SK</v>
      </c>
      <c r="H613" s="0" t="str">
        <f aca="false">RIGHT(SUBSTITUTE(A613," ",""),LEN(SUBSTITUTE(A613," ",""))-2)</f>
        <v>000003729189</v>
      </c>
      <c r="I613" s="12" t="n">
        <v>505700033</v>
      </c>
      <c r="J613" s="1" t="str">
        <f aca="false">RIGHT(SUBSTITUTE(A613," ",""),4)</f>
        <v>9189</v>
      </c>
      <c r="K613" s="13" t="n">
        <f aca="false">DATE(VALUE(RIGHT(C613,4)), VALUE(MID(C613,4,2)), VALUE(LEFT(C613,2)))</f>
        <v>44576</v>
      </c>
      <c r="L613" s="0" t="n">
        <f aca="false">_xlfn.SWITCH(LOWER(B613),  "bahnica", 1,  "baran", 2,  "jahnička", 3,  "baránok", 4,  "")</f>
        <v>1</v>
      </c>
      <c r="N613" s="0" t="s">
        <v>68</v>
      </c>
      <c r="O613" s="0" t="str">
        <f aca="false">IF(RIGHT(TRIM(D613),3)="100", LEFT(TRIM(D613),LEN(TRIM(D613))-3) &amp; "      00", "----")</f>
        <v>SD      00</v>
      </c>
      <c r="P613" s="0" t="n">
        <v>1</v>
      </c>
      <c r="S613" s="0" t="str">
        <f aca="false">IF(TRIM(E613)="","",SUBSTITUTE(E613," ",""))</f>
        <v>SK000003030782</v>
      </c>
      <c r="V613" s="0" t="str">
        <f aca="false">IF(TRIM(F613)="","",SUBSTITUTE(F613," ",""))</f>
        <v>SK000002362634</v>
      </c>
      <c r="W613" s="0" t="n">
        <v>1</v>
      </c>
    </row>
    <row r="614" customFormat="false" ht="13" hidden="false" customHeight="false" outlineLevel="0" collapsed="false">
      <c r="A614" s="0" t="s">
        <v>1387</v>
      </c>
      <c r="B614" s="0" t="s">
        <v>64</v>
      </c>
      <c r="C614" s="0" t="s">
        <v>1276</v>
      </c>
      <c r="D614" s="0" t="s">
        <v>74</v>
      </c>
      <c r="E614" s="0" t="s">
        <v>1040</v>
      </c>
      <c r="F614" s="0" t="s">
        <v>1388</v>
      </c>
      <c r="G614" s="0" t="str">
        <f aca="false">LEFT(SUBSTITUTE(A614," ",""),2)</f>
        <v>SK</v>
      </c>
      <c r="H614" s="0" t="str">
        <f aca="false">RIGHT(SUBSTITUTE(A614," ",""),LEN(SUBSTITUTE(A614," ",""))-2)</f>
        <v>000003729192</v>
      </c>
      <c r="I614" s="12" t="n">
        <v>505700033</v>
      </c>
      <c r="J614" s="1" t="str">
        <f aca="false">RIGHT(SUBSTITUTE(A614," ",""),4)</f>
        <v>9192</v>
      </c>
      <c r="K614" s="13" t="n">
        <f aca="false">DATE(VALUE(RIGHT(C614,4)), VALUE(MID(C614,4,2)), VALUE(LEFT(C614,2)))</f>
        <v>44588</v>
      </c>
      <c r="L614" s="0" t="n">
        <f aca="false">_xlfn.SWITCH(LOWER(B614),  "bahnica", 1,  "baran", 2,  "jahnička", 3,  "baránok", 4,  "")</f>
        <v>1</v>
      </c>
      <c r="N614" s="0" t="s">
        <v>68</v>
      </c>
      <c r="O614" s="0" t="str">
        <f aca="false">IF(RIGHT(TRIM(D614),3)="100", LEFT(TRIM(D614),LEN(TRIM(D614))-3) &amp; "      00", "----")</f>
        <v>SD      00</v>
      </c>
      <c r="P614" s="0" t="n">
        <v>1</v>
      </c>
      <c r="S614" s="0" t="str">
        <f aca="false">IF(TRIM(E614)="","",SUBSTITUTE(E614," ",""))</f>
        <v>SK000003350154</v>
      </c>
      <c r="V614" s="0" t="str">
        <f aca="false">IF(TRIM(F614)="","",SUBSTITUTE(F614," ",""))</f>
        <v>SK000003100344</v>
      </c>
      <c r="W614" s="0" t="n">
        <v>1</v>
      </c>
    </row>
    <row r="615" customFormat="false" ht="13" hidden="false" customHeight="false" outlineLevel="0" collapsed="false">
      <c r="A615" s="0" t="s">
        <v>1389</v>
      </c>
      <c r="B615" s="0" t="s">
        <v>64</v>
      </c>
      <c r="C615" s="0" t="s">
        <v>1313</v>
      </c>
      <c r="D615" s="0" t="s">
        <v>74</v>
      </c>
      <c r="E615" s="0" t="s">
        <v>1280</v>
      </c>
      <c r="F615" s="0" t="s">
        <v>1390</v>
      </c>
      <c r="G615" s="0" t="str">
        <f aca="false">LEFT(SUBSTITUTE(A615," ",""),2)</f>
        <v>SK</v>
      </c>
      <c r="H615" s="0" t="str">
        <f aca="false">RIGHT(SUBSTITUTE(A615," ",""),LEN(SUBSTITUTE(A615," ",""))-2)</f>
        <v>000003729193</v>
      </c>
      <c r="I615" s="12" t="n">
        <v>505700033</v>
      </c>
      <c r="J615" s="1" t="str">
        <f aca="false">RIGHT(SUBSTITUTE(A615," ",""),4)</f>
        <v>9193</v>
      </c>
      <c r="K615" s="13" t="n">
        <f aca="false">DATE(VALUE(RIGHT(C615,4)), VALUE(MID(C615,4,2)), VALUE(LEFT(C615,2)))</f>
        <v>44583</v>
      </c>
      <c r="L615" s="0" t="n">
        <f aca="false">_xlfn.SWITCH(LOWER(B615),  "bahnica", 1,  "baran", 2,  "jahnička", 3,  "baránok", 4,  "")</f>
        <v>1</v>
      </c>
      <c r="N615" s="0" t="s">
        <v>68</v>
      </c>
      <c r="O615" s="0" t="str">
        <f aca="false">IF(RIGHT(TRIM(D615),3)="100", LEFT(TRIM(D615),LEN(TRIM(D615))-3) &amp; "      00", "----")</f>
        <v>SD      00</v>
      </c>
      <c r="P615" s="0" t="n">
        <v>1</v>
      </c>
      <c r="S615" s="0" t="str">
        <f aca="false">IF(TRIM(E615)="","",SUBSTITUTE(E615," ",""))</f>
        <v>SK000003148943</v>
      </c>
      <c r="V615" s="0" t="str">
        <f aca="false">IF(TRIM(F615)="","",SUBSTITUTE(F615," ",""))</f>
        <v>SK000002362696</v>
      </c>
      <c r="W615" s="0" t="n">
        <v>1</v>
      </c>
    </row>
    <row r="616" customFormat="false" ht="13" hidden="false" customHeight="false" outlineLevel="0" collapsed="false">
      <c r="A616" s="0" t="s">
        <v>1391</v>
      </c>
      <c r="B616" s="0" t="s">
        <v>64</v>
      </c>
      <c r="C616" s="0" t="s">
        <v>1273</v>
      </c>
      <c r="D616" s="0" t="s">
        <v>74</v>
      </c>
      <c r="E616" s="0" t="s">
        <v>516</v>
      </c>
      <c r="F616" s="0" t="s">
        <v>1392</v>
      </c>
      <c r="G616" s="0" t="str">
        <f aca="false">LEFT(SUBSTITUTE(A616," ",""),2)</f>
        <v>SK</v>
      </c>
      <c r="H616" s="0" t="str">
        <f aca="false">RIGHT(SUBSTITUTE(A616," ",""),LEN(SUBSTITUTE(A616," ",""))-2)</f>
        <v>000003729195</v>
      </c>
      <c r="I616" s="12" t="n">
        <v>505700033</v>
      </c>
      <c r="J616" s="1" t="str">
        <f aca="false">RIGHT(SUBSTITUTE(A616," ",""),4)</f>
        <v>9195</v>
      </c>
      <c r="K616" s="13" t="n">
        <f aca="false">DATE(VALUE(RIGHT(C616,4)), VALUE(MID(C616,4,2)), VALUE(LEFT(C616,2)))</f>
        <v>44591</v>
      </c>
      <c r="L616" s="0" t="n">
        <f aca="false">_xlfn.SWITCH(LOWER(B616),  "bahnica", 1,  "baran", 2,  "jahnička", 3,  "baránok", 4,  "")</f>
        <v>1</v>
      </c>
      <c r="N616" s="0" t="s">
        <v>68</v>
      </c>
      <c r="O616" s="0" t="str">
        <f aca="false">IF(RIGHT(TRIM(D616),3)="100", LEFT(TRIM(D616),LEN(TRIM(D616))-3) &amp; "      00", "----")</f>
        <v>SD      00</v>
      </c>
      <c r="P616" s="0" t="n">
        <v>1</v>
      </c>
      <c r="S616" s="0" t="str">
        <f aca="false">IF(TRIM(E616)="","",SUBSTITUTE(E616," ",""))</f>
        <v>SK000002947908</v>
      </c>
      <c r="V616" s="0" t="str">
        <f aca="false">IF(TRIM(F616)="","",SUBSTITUTE(F616," ",""))</f>
        <v>SK000002242572</v>
      </c>
      <c r="W616" s="0" t="n">
        <v>1</v>
      </c>
    </row>
    <row r="617" customFormat="false" ht="13" hidden="false" customHeight="false" outlineLevel="0" collapsed="false">
      <c r="A617" s="0" t="s">
        <v>1393</v>
      </c>
      <c r="B617" s="0" t="s">
        <v>64</v>
      </c>
      <c r="C617" s="0" t="s">
        <v>1394</v>
      </c>
      <c r="D617" s="0" t="s">
        <v>74</v>
      </c>
      <c r="E617" s="0" t="s">
        <v>1040</v>
      </c>
      <c r="F617" s="0" t="s">
        <v>1395</v>
      </c>
      <c r="G617" s="0" t="str">
        <f aca="false">LEFT(SUBSTITUTE(A617," ",""),2)</f>
        <v>SK</v>
      </c>
      <c r="H617" s="0" t="str">
        <f aca="false">RIGHT(SUBSTITUTE(A617," ",""),LEN(SUBSTITUTE(A617," ",""))-2)</f>
        <v>000003729196</v>
      </c>
      <c r="I617" s="12" t="n">
        <v>505700033</v>
      </c>
      <c r="J617" s="1" t="str">
        <f aca="false">RIGHT(SUBSTITUTE(A617," ",""),4)</f>
        <v>9196</v>
      </c>
      <c r="K617" s="13" t="n">
        <f aca="false">DATE(VALUE(RIGHT(C617,4)), VALUE(MID(C617,4,2)), VALUE(LEFT(C617,2)))</f>
        <v>44600</v>
      </c>
      <c r="L617" s="0" t="n">
        <f aca="false">_xlfn.SWITCH(LOWER(B617),  "bahnica", 1,  "baran", 2,  "jahnička", 3,  "baránok", 4,  "")</f>
        <v>1</v>
      </c>
      <c r="N617" s="0" t="s">
        <v>68</v>
      </c>
      <c r="O617" s="0" t="str">
        <f aca="false">IF(RIGHT(TRIM(D617),3)="100", LEFT(TRIM(D617),LEN(TRIM(D617))-3) &amp; "      00", "----")</f>
        <v>SD      00</v>
      </c>
      <c r="P617" s="0" t="n">
        <v>1</v>
      </c>
      <c r="S617" s="0" t="str">
        <f aca="false">IF(TRIM(E617)="","",SUBSTITUTE(E617," ",""))</f>
        <v>SK000003350154</v>
      </c>
      <c r="V617" s="0" t="str">
        <f aca="false">IF(TRIM(F617)="","",SUBSTITUTE(F617," ",""))</f>
        <v>SK000003188004</v>
      </c>
      <c r="W617" s="0" t="n">
        <v>1</v>
      </c>
    </row>
    <row r="618" customFormat="false" ht="13" hidden="false" customHeight="false" outlineLevel="0" collapsed="false">
      <c r="A618" s="0" t="s">
        <v>1396</v>
      </c>
      <c r="B618" s="0" t="s">
        <v>64</v>
      </c>
      <c r="C618" s="0" t="s">
        <v>1308</v>
      </c>
      <c r="D618" s="0" t="s">
        <v>74</v>
      </c>
      <c r="E618" s="0" t="s">
        <v>1282</v>
      </c>
      <c r="F618" s="0" t="s">
        <v>353</v>
      </c>
      <c r="G618" s="0" t="str">
        <f aca="false">LEFT(SUBSTITUTE(A618," ",""),2)</f>
        <v>SK</v>
      </c>
      <c r="H618" s="0" t="str">
        <f aca="false">RIGHT(SUBSTITUTE(A618," ",""),LEN(SUBSTITUTE(A618," ",""))-2)</f>
        <v>000003729197</v>
      </c>
      <c r="I618" s="12" t="n">
        <v>505700033</v>
      </c>
      <c r="J618" s="1" t="str">
        <f aca="false">RIGHT(SUBSTITUTE(A618," ",""),4)</f>
        <v>9197</v>
      </c>
      <c r="K618" s="13" t="n">
        <f aca="false">DATE(VALUE(RIGHT(C618,4)), VALUE(MID(C618,4,2)), VALUE(LEFT(C618,2)))</f>
        <v>44594</v>
      </c>
      <c r="L618" s="0" t="n">
        <f aca="false">_xlfn.SWITCH(LOWER(B618),  "bahnica", 1,  "baran", 2,  "jahnička", 3,  "baránok", 4,  "")</f>
        <v>1</v>
      </c>
      <c r="N618" s="0" t="s">
        <v>68</v>
      </c>
      <c r="O618" s="0" t="str">
        <f aca="false">IF(RIGHT(TRIM(D618),3)="100", LEFT(TRIM(D618),LEN(TRIM(D618))-3) &amp; "      00", "----")</f>
        <v>SD      00</v>
      </c>
      <c r="P618" s="0" t="n">
        <v>1</v>
      </c>
      <c r="S618" s="0" t="str">
        <f aca="false">IF(TRIM(E618)="","",SUBSTITUTE(E618," ",""))</f>
        <v>SK000003478275</v>
      </c>
      <c r="V618" s="0" t="str">
        <f aca="false">IF(TRIM(F618)="","",SUBSTITUTE(F618," ",""))</f>
        <v>SK000003188058</v>
      </c>
      <c r="W618" s="0" t="n">
        <v>1</v>
      </c>
    </row>
    <row r="619" customFormat="false" ht="13" hidden="false" customHeight="false" outlineLevel="0" collapsed="false">
      <c r="A619" s="0" t="s">
        <v>1397</v>
      </c>
      <c r="B619" s="0" t="s">
        <v>64</v>
      </c>
      <c r="C619" s="0" t="s">
        <v>1305</v>
      </c>
      <c r="D619" s="0" t="s">
        <v>66</v>
      </c>
      <c r="E619" s="0" t="s">
        <v>1167</v>
      </c>
      <c r="F619" s="0" t="s">
        <v>877</v>
      </c>
      <c r="G619" s="0" t="str">
        <f aca="false">LEFT(SUBSTITUTE(A619," ",""),2)</f>
        <v>SK</v>
      </c>
      <c r="H619" s="0" t="str">
        <f aca="false">RIGHT(SUBSTITUTE(A619," ",""),LEN(SUBSTITUTE(A619," ",""))-2)</f>
        <v>000003729206</v>
      </c>
      <c r="I619" s="12" t="n">
        <v>505700033</v>
      </c>
      <c r="J619" s="1" t="str">
        <f aca="false">RIGHT(SUBSTITUTE(A619," ",""),4)</f>
        <v>9206</v>
      </c>
      <c r="K619" s="13" t="n">
        <f aca="false">DATE(VALUE(RIGHT(C619,4)), VALUE(MID(C619,4,2)), VALUE(LEFT(C619,2)))</f>
        <v>44584</v>
      </c>
      <c r="L619" s="0" t="n">
        <f aca="false">_xlfn.SWITCH(LOWER(B619),  "bahnica", 1,  "baran", 2,  "jahnička", 3,  "baránok", 4,  "")</f>
        <v>1</v>
      </c>
      <c r="N619" s="0" t="s">
        <v>68</v>
      </c>
      <c r="O619" s="0" t="str">
        <f aca="false">IF(RIGHT(TRIM(D619),3)="100", LEFT(TRIM(D619),LEN(TRIM(D619))-3) &amp; "      00", "----")</f>
        <v>ZV      00</v>
      </c>
      <c r="P619" s="0" t="n">
        <v>1</v>
      </c>
      <c r="S619" s="0" t="str">
        <f aca="false">IF(TRIM(E619)="","",SUBSTITUTE(E619," ",""))</f>
        <v>SK000003110579</v>
      </c>
      <c r="V619" s="0" t="str">
        <f aca="false">IF(TRIM(F619)="","",SUBSTITUTE(F619," ",""))</f>
        <v>SK000002429044</v>
      </c>
      <c r="W619" s="0" t="n">
        <v>1</v>
      </c>
    </row>
    <row r="620" customFormat="false" ht="13" hidden="false" customHeight="false" outlineLevel="0" collapsed="false">
      <c r="A620" s="0" t="s">
        <v>1398</v>
      </c>
      <c r="B620" s="0" t="s">
        <v>64</v>
      </c>
      <c r="C620" s="0" t="s">
        <v>1288</v>
      </c>
      <c r="D620" s="0" t="s">
        <v>74</v>
      </c>
      <c r="F620" s="0" t="s">
        <v>1399</v>
      </c>
      <c r="G620" s="0" t="str">
        <f aca="false">LEFT(SUBSTITUTE(A620," ",""),2)</f>
        <v>SK</v>
      </c>
      <c r="H620" s="0" t="str">
        <f aca="false">RIGHT(SUBSTITUTE(A620," ",""),LEN(SUBSTITUTE(A620," ",""))-2)</f>
        <v>000003731105</v>
      </c>
      <c r="I620" s="12" t="n">
        <v>505700033</v>
      </c>
      <c r="J620" s="1" t="str">
        <f aca="false">RIGHT(SUBSTITUTE(A620," ",""),4)</f>
        <v>1105</v>
      </c>
      <c r="K620" s="13" t="n">
        <f aca="false">DATE(VALUE(RIGHT(C620,4)), VALUE(MID(C620,4,2)), VALUE(LEFT(C620,2)))</f>
        <v>44582</v>
      </c>
      <c r="L620" s="0" t="n">
        <f aca="false">_xlfn.SWITCH(LOWER(B620),  "bahnica", 1,  "baran", 2,  "jahnička", 3,  "baránok", 4,  "")</f>
        <v>1</v>
      </c>
      <c r="N620" s="0" t="s">
        <v>68</v>
      </c>
      <c r="O620" s="0" t="str">
        <f aca="false">IF(RIGHT(TRIM(D620),3)="100", LEFT(TRIM(D620),LEN(TRIM(D620))-3) &amp; "      00", "----")</f>
        <v>SD      00</v>
      </c>
      <c r="P620" s="0" t="n">
        <v>1</v>
      </c>
      <c r="S620" s="0" t="str">
        <f aca="false">IF(TRIM(E620)="","",SUBSTITUTE(E620," ",""))</f>
        <v/>
      </c>
      <c r="V620" s="0" t="str">
        <f aca="false">IF(TRIM(F620)="","",SUBSTITUTE(F620," ",""))</f>
        <v>SK000003189276</v>
      </c>
      <c r="W620" s="0" t="n">
        <v>1</v>
      </c>
    </row>
    <row r="621" customFormat="false" ht="13" hidden="false" customHeight="false" outlineLevel="0" collapsed="false">
      <c r="A621" s="0" t="s">
        <v>1400</v>
      </c>
      <c r="B621" s="0" t="s">
        <v>64</v>
      </c>
      <c r="C621" s="0" t="s">
        <v>1357</v>
      </c>
      <c r="D621" s="0" t="s">
        <v>74</v>
      </c>
      <c r="F621" s="0" t="s">
        <v>1401</v>
      </c>
      <c r="G621" s="0" t="str">
        <f aca="false">LEFT(SUBSTITUTE(A621," ",""),2)</f>
        <v>SK</v>
      </c>
      <c r="H621" s="0" t="str">
        <f aca="false">RIGHT(SUBSTITUTE(A621," ",""),LEN(SUBSTITUTE(A621," ",""))-2)</f>
        <v>000003731108</v>
      </c>
      <c r="I621" s="12" t="n">
        <v>505700033</v>
      </c>
      <c r="J621" s="1" t="str">
        <f aca="false">RIGHT(SUBSTITUTE(A621," ",""),4)</f>
        <v>1108</v>
      </c>
      <c r="K621" s="13" t="n">
        <f aca="false">DATE(VALUE(RIGHT(C621,4)), VALUE(MID(C621,4,2)), VALUE(LEFT(C621,2)))</f>
        <v>44585</v>
      </c>
      <c r="L621" s="0" t="n">
        <f aca="false">_xlfn.SWITCH(LOWER(B621),  "bahnica", 1,  "baran", 2,  "jahnička", 3,  "baránok", 4,  "")</f>
        <v>1</v>
      </c>
      <c r="N621" s="0" t="s">
        <v>68</v>
      </c>
      <c r="O621" s="0" t="str">
        <f aca="false">IF(RIGHT(TRIM(D621),3)="100", LEFT(TRIM(D621),LEN(TRIM(D621))-3) &amp; "      00", "----")</f>
        <v>SD      00</v>
      </c>
      <c r="P621" s="0" t="n">
        <v>1</v>
      </c>
      <c r="S621" s="0" t="str">
        <f aca="false">IF(TRIM(E621)="","",SUBSTITUTE(E621," ",""))</f>
        <v/>
      </c>
      <c r="V621" s="0" t="str">
        <f aca="false">IF(TRIM(F621)="","",SUBSTITUTE(F621," ",""))</f>
        <v>SK000003402927</v>
      </c>
      <c r="W621" s="0" t="n">
        <v>1</v>
      </c>
    </row>
    <row r="622" customFormat="false" ht="13" hidden="false" customHeight="false" outlineLevel="0" collapsed="false">
      <c r="A622" s="0" t="s">
        <v>1402</v>
      </c>
      <c r="B622" s="0" t="s">
        <v>64</v>
      </c>
      <c r="C622" s="0" t="s">
        <v>1403</v>
      </c>
      <c r="D622" s="0" t="s">
        <v>74</v>
      </c>
      <c r="F622" s="0" t="s">
        <v>686</v>
      </c>
      <c r="G622" s="0" t="str">
        <f aca="false">LEFT(SUBSTITUTE(A622," ",""),2)</f>
        <v>SK</v>
      </c>
      <c r="H622" s="0" t="str">
        <f aca="false">RIGHT(SUBSTITUTE(A622," ",""),LEN(SUBSTITUTE(A622," ",""))-2)</f>
        <v>000003731109</v>
      </c>
      <c r="I622" s="12" t="n">
        <v>505700033</v>
      </c>
      <c r="J622" s="1" t="str">
        <f aca="false">RIGHT(SUBSTITUTE(A622," ",""),4)</f>
        <v>1109</v>
      </c>
      <c r="K622" s="13" t="n">
        <f aca="false">DATE(VALUE(RIGHT(C622,4)), VALUE(MID(C622,4,2)), VALUE(LEFT(C622,2)))</f>
        <v>44587</v>
      </c>
      <c r="L622" s="0" t="n">
        <f aca="false">_xlfn.SWITCH(LOWER(B622),  "bahnica", 1,  "baran", 2,  "jahnička", 3,  "baránok", 4,  "")</f>
        <v>1</v>
      </c>
      <c r="N622" s="0" t="s">
        <v>68</v>
      </c>
      <c r="O622" s="0" t="str">
        <f aca="false">IF(RIGHT(TRIM(D622),3)="100", LEFT(TRIM(D622),LEN(TRIM(D622))-3) &amp; "      00", "----")</f>
        <v>SD      00</v>
      </c>
      <c r="P622" s="0" t="n">
        <v>1</v>
      </c>
      <c r="S622" s="0" t="str">
        <f aca="false">IF(TRIM(E622)="","",SUBSTITUTE(E622," ",""))</f>
        <v/>
      </c>
      <c r="V622" s="0" t="str">
        <f aca="false">IF(TRIM(F622)="","",SUBSTITUTE(F622," ",""))</f>
        <v>SK000003402911</v>
      </c>
      <c r="W622" s="0" t="n">
        <v>1</v>
      </c>
    </row>
    <row r="623" customFormat="false" ht="13" hidden="false" customHeight="false" outlineLevel="0" collapsed="false">
      <c r="A623" s="0" t="s">
        <v>1404</v>
      </c>
      <c r="B623" s="0" t="s">
        <v>64</v>
      </c>
      <c r="C623" s="0" t="s">
        <v>1357</v>
      </c>
      <c r="D623" s="0" t="s">
        <v>74</v>
      </c>
      <c r="F623" s="0" t="s">
        <v>479</v>
      </c>
      <c r="G623" s="0" t="str">
        <f aca="false">LEFT(SUBSTITUTE(A623," ",""),2)</f>
        <v>SK</v>
      </c>
      <c r="H623" s="0" t="str">
        <f aca="false">RIGHT(SUBSTITUTE(A623," ",""),LEN(SUBSTITUTE(A623," ",""))-2)</f>
        <v>000003731111</v>
      </c>
      <c r="I623" s="12" t="n">
        <v>505700033</v>
      </c>
      <c r="J623" s="1" t="str">
        <f aca="false">RIGHT(SUBSTITUTE(A623," ",""),4)</f>
        <v>1111</v>
      </c>
      <c r="K623" s="13" t="n">
        <f aca="false">DATE(VALUE(RIGHT(C623,4)), VALUE(MID(C623,4,2)), VALUE(LEFT(C623,2)))</f>
        <v>44585</v>
      </c>
      <c r="L623" s="0" t="n">
        <f aca="false">_xlfn.SWITCH(LOWER(B623),  "bahnica", 1,  "baran", 2,  "jahnička", 3,  "baránok", 4,  "")</f>
        <v>1</v>
      </c>
      <c r="N623" s="0" t="s">
        <v>68</v>
      </c>
      <c r="O623" s="0" t="str">
        <f aca="false">IF(RIGHT(TRIM(D623),3)="100", LEFT(TRIM(D623),LEN(TRIM(D623))-3) &amp; "      00", "----")</f>
        <v>SD      00</v>
      </c>
      <c r="P623" s="0" t="n">
        <v>1</v>
      </c>
      <c r="S623" s="0" t="str">
        <f aca="false">IF(TRIM(E623)="","",SUBSTITUTE(E623," ",""))</f>
        <v/>
      </c>
      <c r="V623" s="0" t="str">
        <f aca="false">IF(TRIM(F623)="","",SUBSTITUTE(F623," ",""))</f>
        <v>SK000003189284</v>
      </c>
      <c r="W623" s="0" t="n">
        <v>1</v>
      </c>
    </row>
    <row r="624" customFormat="false" ht="13" hidden="false" customHeight="false" outlineLevel="0" collapsed="false">
      <c r="A624" s="0" t="s">
        <v>1405</v>
      </c>
      <c r="B624" s="0" t="s">
        <v>64</v>
      </c>
      <c r="C624" s="0" t="s">
        <v>490</v>
      </c>
      <c r="D624" s="0" t="s">
        <v>74</v>
      </c>
      <c r="F624" s="0" t="s">
        <v>1406</v>
      </c>
      <c r="G624" s="0" t="str">
        <f aca="false">LEFT(SUBSTITUTE(A624," ",""),2)</f>
        <v>SK</v>
      </c>
      <c r="H624" s="0" t="str">
        <f aca="false">RIGHT(SUBSTITUTE(A624," ",""),LEN(SUBSTITUTE(A624," ",""))-2)</f>
        <v>000003731112</v>
      </c>
      <c r="I624" s="12" t="n">
        <v>505700033</v>
      </c>
      <c r="J624" s="1" t="str">
        <f aca="false">RIGHT(SUBSTITUTE(A624," ",""),4)</f>
        <v>1112</v>
      </c>
      <c r="K624" s="13" t="n">
        <f aca="false">DATE(VALUE(RIGHT(C624,4)), VALUE(MID(C624,4,2)), VALUE(LEFT(C624,2)))</f>
        <v>44589</v>
      </c>
      <c r="L624" s="0" t="n">
        <f aca="false">_xlfn.SWITCH(LOWER(B624),  "bahnica", 1,  "baran", 2,  "jahnička", 3,  "baránok", 4,  "")</f>
        <v>1</v>
      </c>
      <c r="N624" s="0" t="s">
        <v>68</v>
      </c>
      <c r="O624" s="0" t="str">
        <f aca="false">IF(RIGHT(TRIM(D624),3)="100", LEFT(TRIM(D624),LEN(TRIM(D624))-3) &amp; "      00", "----")</f>
        <v>SD      00</v>
      </c>
      <c r="P624" s="0" t="n">
        <v>1</v>
      </c>
      <c r="S624" s="0" t="str">
        <f aca="false">IF(TRIM(E624)="","",SUBSTITUTE(E624," ",""))</f>
        <v/>
      </c>
      <c r="V624" s="0" t="str">
        <f aca="false">IF(TRIM(F624)="","",SUBSTITUTE(F624," ",""))</f>
        <v>SK000002365203</v>
      </c>
      <c r="W624" s="0" t="n">
        <v>1</v>
      </c>
    </row>
    <row r="625" customFormat="false" ht="13" hidden="false" customHeight="false" outlineLevel="0" collapsed="false">
      <c r="A625" s="0" t="s">
        <v>1407</v>
      </c>
      <c r="B625" s="0" t="s">
        <v>64</v>
      </c>
      <c r="C625" s="0" t="s">
        <v>1327</v>
      </c>
      <c r="D625" s="0" t="s">
        <v>1251</v>
      </c>
      <c r="F625" s="0" t="s">
        <v>78</v>
      </c>
      <c r="G625" s="0" t="str">
        <f aca="false">LEFT(SUBSTITUTE(A625," ",""),2)</f>
        <v>SK</v>
      </c>
      <c r="H625" s="0" t="str">
        <f aca="false">RIGHT(SUBSTITUTE(A625," ",""),LEN(SUBSTITUTE(A625," ",""))-2)</f>
        <v>000003731113</v>
      </c>
      <c r="I625" s="12" t="n">
        <v>505700033</v>
      </c>
      <c r="J625" s="1" t="str">
        <f aca="false">RIGHT(SUBSTITUTE(A625," ",""),4)</f>
        <v>1113</v>
      </c>
      <c r="K625" s="13" t="n">
        <f aca="false">DATE(VALUE(RIGHT(C625,4)), VALUE(MID(C625,4,2)), VALUE(LEFT(C625,2)))</f>
        <v>44606</v>
      </c>
      <c r="L625" s="0" t="n">
        <f aca="false">_xlfn.SWITCH(LOWER(B625),  "bahnica", 1,  "baran", 2,  "jahnička", 3,  "baránok", 4,  "")</f>
        <v>1</v>
      </c>
      <c r="N625" s="0" t="s">
        <v>68</v>
      </c>
      <c r="O625" s="0" t="str">
        <f aca="false">IF(RIGHT(TRIM(D625),3)="100", LEFT(TRIM(D625),LEN(TRIM(D625))-3) &amp; "      00", "----")</f>
        <v>SD      00</v>
      </c>
      <c r="P625" s="0" t="n">
        <v>1</v>
      </c>
      <c r="S625" s="0" t="str">
        <f aca="false">IF(TRIM(E625)="","",SUBSTITUTE(E625," ",""))</f>
        <v/>
      </c>
      <c r="V625" s="0" t="str">
        <f aca="false">IF(TRIM(F625)="","",SUBSTITUTE(F625," ",""))</f>
        <v>SK000002090493</v>
      </c>
      <c r="W625" s="0" t="n">
        <v>1</v>
      </c>
    </row>
    <row r="626" customFormat="false" ht="13" hidden="false" customHeight="false" outlineLevel="0" collapsed="false">
      <c r="A626" s="0" t="s">
        <v>1408</v>
      </c>
      <c r="B626" s="0" t="s">
        <v>64</v>
      </c>
      <c r="C626" s="0" t="s">
        <v>1409</v>
      </c>
      <c r="D626" s="0" t="s">
        <v>74</v>
      </c>
      <c r="F626" s="0" t="s">
        <v>1410</v>
      </c>
      <c r="G626" s="0" t="str">
        <f aca="false">LEFT(SUBSTITUTE(A626," ",""),2)</f>
        <v>SK</v>
      </c>
      <c r="H626" s="0" t="str">
        <f aca="false">RIGHT(SUBSTITUTE(A626," ",""),LEN(SUBSTITUTE(A626," ",""))-2)</f>
        <v>000003731116</v>
      </c>
      <c r="I626" s="12" t="n">
        <v>505700033</v>
      </c>
      <c r="J626" s="1" t="str">
        <f aca="false">RIGHT(SUBSTITUTE(A626," ",""),4)</f>
        <v>1116</v>
      </c>
      <c r="K626" s="13" t="n">
        <f aca="false">DATE(VALUE(RIGHT(C626,4)), VALUE(MID(C626,4,2)), VALUE(LEFT(C626,2)))</f>
        <v>44768</v>
      </c>
      <c r="L626" s="0" t="n">
        <f aca="false">_xlfn.SWITCH(LOWER(B626),  "bahnica", 1,  "baran", 2,  "jahnička", 3,  "baránok", 4,  "")</f>
        <v>1</v>
      </c>
      <c r="N626" s="0" t="s">
        <v>68</v>
      </c>
      <c r="O626" s="0" t="str">
        <f aca="false">IF(RIGHT(TRIM(D626),3)="100", LEFT(TRIM(D626),LEN(TRIM(D626))-3) &amp; "      00", "----")</f>
        <v>SD      00</v>
      </c>
      <c r="P626" s="0" t="n">
        <v>1</v>
      </c>
      <c r="S626" s="0" t="str">
        <f aca="false">IF(TRIM(E626)="","",SUBSTITUTE(E626," ",""))</f>
        <v/>
      </c>
      <c r="V626" s="0" t="str">
        <f aca="false">IF(TRIM(F626)="","",SUBSTITUTE(F626," ",""))</f>
        <v>SK000002010355</v>
      </c>
      <c r="W626" s="0" t="n">
        <v>1</v>
      </c>
    </row>
    <row r="627" customFormat="false" ht="13" hidden="false" customHeight="false" outlineLevel="0" collapsed="false">
      <c r="A627" s="0" t="s">
        <v>1411</v>
      </c>
      <c r="B627" s="0" t="s">
        <v>64</v>
      </c>
      <c r="C627" s="0" t="s">
        <v>1295</v>
      </c>
      <c r="D627" s="0" t="s">
        <v>74</v>
      </c>
      <c r="F627" s="0" t="s">
        <v>951</v>
      </c>
      <c r="G627" s="0" t="str">
        <f aca="false">LEFT(SUBSTITUTE(A627," ",""),2)</f>
        <v>SK</v>
      </c>
      <c r="H627" s="0" t="str">
        <f aca="false">RIGHT(SUBSTITUTE(A627," ",""),LEN(SUBSTITUTE(A627," ",""))-2)</f>
        <v>000003731117</v>
      </c>
      <c r="I627" s="12" t="n">
        <v>505700033</v>
      </c>
      <c r="J627" s="1" t="str">
        <f aca="false">RIGHT(SUBSTITUTE(A627," ",""),4)</f>
        <v>1117</v>
      </c>
      <c r="K627" s="13" t="n">
        <f aca="false">DATE(VALUE(RIGHT(C627,4)), VALUE(MID(C627,4,2)), VALUE(LEFT(C627,2)))</f>
        <v>44607</v>
      </c>
      <c r="L627" s="0" t="n">
        <f aca="false">_xlfn.SWITCH(LOWER(B627),  "bahnica", 1,  "baran", 2,  "jahnička", 3,  "baránok", 4,  "")</f>
        <v>1</v>
      </c>
      <c r="N627" s="0" t="s">
        <v>68</v>
      </c>
      <c r="O627" s="0" t="str">
        <f aca="false">IF(RIGHT(TRIM(D627),3)="100", LEFT(TRIM(D627),LEN(TRIM(D627))-3) &amp; "      00", "----")</f>
        <v>SD      00</v>
      </c>
      <c r="P627" s="0" t="n">
        <v>1</v>
      </c>
      <c r="S627" s="0" t="str">
        <f aca="false">IF(TRIM(E627)="","",SUBSTITUTE(E627," ",""))</f>
        <v/>
      </c>
      <c r="V627" s="0" t="str">
        <f aca="false">IF(TRIM(F627)="","",SUBSTITUTE(F627," ",""))</f>
        <v>SK000002429461</v>
      </c>
      <c r="W627" s="0" t="n">
        <v>1</v>
      </c>
    </row>
    <row r="628" customFormat="false" ht="13" hidden="false" customHeight="false" outlineLevel="0" collapsed="false">
      <c r="A628" s="0" t="s">
        <v>1412</v>
      </c>
      <c r="B628" s="0" t="s">
        <v>64</v>
      </c>
      <c r="C628" s="0" t="s">
        <v>1288</v>
      </c>
      <c r="D628" s="0" t="s">
        <v>74</v>
      </c>
      <c r="F628" s="0" t="s">
        <v>947</v>
      </c>
      <c r="G628" s="0" t="str">
        <f aca="false">LEFT(SUBSTITUTE(A628," ",""),2)</f>
        <v>SK</v>
      </c>
      <c r="H628" s="0" t="str">
        <f aca="false">RIGHT(SUBSTITUTE(A628," ",""),LEN(SUBSTITUTE(A628," ",""))-2)</f>
        <v>000003731118</v>
      </c>
      <c r="I628" s="12" t="n">
        <v>505700033</v>
      </c>
      <c r="J628" s="1" t="str">
        <f aca="false">RIGHT(SUBSTITUTE(A628," ",""),4)</f>
        <v>1118</v>
      </c>
      <c r="K628" s="13" t="n">
        <f aca="false">DATE(VALUE(RIGHT(C628,4)), VALUE(MID(C628,4,2)), VALUE(LEFT(C628,2)))</f>
        <v>44582</v>
      </c>
      <c r="L628" s="0" t="n">
        <f aca="false">_xlfn.SWITCH(LOWER(B628),  "bahnica", 1,  "baran", 2,  "jahnička", 3,  "baránok", 4,  "")</f>
        <v>1</v>
      </c>
      <c r="N628" s="0" t="s">
        <v>68</v>
      </c>
      <c r="O628" s="0" t="str">
        <f aca="false">IF(RIGHT(TRIM(D628),3)="100", LEFT(TRIM(D628),LEN(TRIM(D628))-3) &amp; "      00", "----")</f>
        <v>SD      00</v>
      </c>
      <c r="P628" s="0" t="n">
        <v>1</v>
      </c>
      <c r="S628" s="0" t="str">
        <f aca="false">IF(TRIM(E628)="","",SUBSTITUTE(E628," ",""))</f>
        <v/>
      </c>
      <c r="V628" s="0" t="str">
        <f aca="false">IF(TRIM(F628)="","",SUBSTITUTE(F628," ",""))</f>
        <v>SK000003479383</v>
      </c>
      <c r="W628" s="0" t="n">
        <v>1</v>
      </c>
    </row>
    <row r="629" customFormat="false" ht="13" hidden="false" customHeight="false" outlineLevel="0" collapsed="false">
      <c r="A629" s="0" t="s">
        <v>1413</v>
      </c>
      <c r="B629" s="0" t="s">
        <v>64</v>
      </c>
      <c r="C629" s="0" t="s">
        <v>1322</v>
      </c>
      <c r="D629" s="0" t="s">
        <v>1251</v>
      </c>
      <c r="F629" s="0" t="s">
        <v>1414</v>
      </c>
      <c r="G629" s="0" t="str">
        <f aca="false">LEFT(SUBSTITUTE(A629," ",""),2)</f>
        <v>SK</v>
      </c>
      <c r="H629" s="0" t="str">
        <f aca="false">RIGHT(SUBSTITUTE(A629," ",""),LEN(SUBSTITUTE(A629," ",""))-2)</f>
        <v>000003731120</v>
      </c>
      <c r="I629" s="12" t="n">
        <v>505700033</v>
      </c>
      <c r="J629" s="1" t="str">
        <f aca="false">RIGHT(SUBSTITUTE(A629," ",""),4)</f>
        <v>1120</v>
      </c>
      <c r="K629" s="13" t="n">
        <f aca="false">DATE(VALUE(RIGHT(C629,4)), VALUE(MID(C629,4,2)), VALUE(LEFT(C629,2)))</f>
        <v>44608</v>
      </c>
      <c r="L629" s="0" t="n">
        <f aca="false">_xlfn.SWITCH(LOWER(B629),  "bahnica", 1,  "baran", 2,  "jahnička", 3,  "baránok", 4,  "")</f>
        <v>1</v>
      </c>
      <c r="N629" s="0" t="s">
        <v>68</v>
      </c>
      <c r="O629" s="0" t="str">
        <f aca="false">IF(RIGHT(TRIM(D629),3)="100", LEFT(TRIM(D629),LEN(TRIM(D629))-3) &amp; "      00", "----")</f>
        <v>SD      00</v>
      </c>
      <c r="P629" s="0" t="n">
        <v>1</v>
      </c>
      <c r="S629" s="0" t="str">
        <f aca="false">IF(TRIM(E629)="","",SUBSTITUTE(E629," ",""))</f>
        <v/>
      </c>
      <c r="V629" s="0" t="str">
        <f aca="false">IF(TRIM(F629)="","",SUBSTITUTE(F629," ",""))</f>
        <v>SK000002429199</v>
      </c>
      <c r="W629" s="0" t="n">
        <v>1</v>
      </c>
    </row>
    <row r="630" customFormat="false" ht="13" hidden="false" customHeight="false" outlineLevel="0" collapsed="false">
      <c r="A630" s="0" t="s">
        <v>1415</v>
      </c>
      <c r="B630" s="0" t="s">
        <v>64</v>
      </c>
      <c r="C630" s="0" t="s">
        <v>1311</v>
      </c>
      <c r="D630" s="0" t="s">
        <v>74</v>
      </c>
      <c r="F630" s="0" t="s">
        <v>81</v>
      </c>
      <c r="G630" s="0" t="str">
        <f aca="false">LEFT(SUBSTITUTE(A630," ",""),2)</f>
        <v>SK</v>
      </c>
      <c r="H630" s="0" t="str">
        <f aca="false">RIGHT(SUBSTITUTE(A630," ",""),LEN(SUBSTITUTE(A630," ",""))-2)</f>
        <v>000003731121</v>
      </c>
      <c r="I630" s="12" t="n">
        <v>505700033</v>
      </c>
      <c r="J630" s="1" t="str">
        <f aca="false">RIGHT(SUBSTITUTE(A630," ",""),4)</f>
        <v>1121</v>
      </c>
      <c r="K630" s="13" t="n">
        <f aca="false">DATE(VALUE(RIGHT(C630,4)), VALUE(MID(C630,4,2)), VALUE(LEFT(C630,2)))</f>
        <v>44593</v>
      </c>
      <c r="L630" s="0" t="n">
        <f aca="false">_xlfn.SWITCH(LOWER(B630),  "bahnica", 1,  "baran", 2,  "jahnička", 3,  "baránok", 4,  "")</f>
        <v>1</v>
      </c>
      <c r="N630" s="0" t="s">
        <v>68</v>
      </c>
      <c r="O630" s="0" t="str">
        <f aca="false">IF(RIGHT(TRIM(D630),3)="100", LEFT(TRIM(D630),LEN(TRIM(D630))-3) &amp; "      00", "----")</f>
        <v>SD      00</v>
      </c>
      <c r="P630" s="0" t="n">
        <v>1</v>
      </c>
      <c r="S630" s="0" t="str">
        <f aca="false">IF(TRIM(E630)="","",SUBSTITUTE(E630," ",""))</f>
        <v/>
      </c>
      <c r="V630" s="0" t="str">
        <f aca="false">IF(TRIM(F630)="","",SUBSTITUTE(F630," ",""))</f>
        <v>SK000002242643</v>
      </c>
      <c r="W630" s="0" t="n">
        <v>1</v>
      </c>
    </row>
    <row r="631" customFormat="false" ht="13" hidden="false" customHeight="false" outlineLevel="0" collapsed="false">
      <c r="A631" s="0" t="s">
        <v>1416</v>
      </c>
      <c r="B631" s="0" t="s">
        <v>64</v>
      </c>
      <c r="C631" s="0" t="s">
        <v>1417</v>
      </c>
      <c r="D631" s="0" t="s">
        <v>74</v>
      </c>
      <c r="F631" s="0" t="s">
        <v>1418</v>
      </c>
      <c r="G631" s="0" t="str">
        <f aca="false">LEFT(SUBSTITUTE(A631," ",""),2)</f>
        <v>SK</v>
      </c>
      <c r="H631" s="0" t="str">
        <f aca="false">RIGHT(SUBSTITUTE(A631," ",""),LEN(SUBSTITUTE(A631," ",""))-2)</f>
        <v>000003731122</v>
      </c>
      <c r="I631" s="12" t="n">
        <v>505700033</v>
      </c>
      <c r="J631" s="1" t="str">
        <f aca="false">RIGHT(SUBSTITUTE(A631," ",""),4)</f>
        <v>1122</v>
      </c>
      <c r="K631" s="13" t="n">
        <f aca="false">DATE(VALUE(RIGHT(C631,4)), VALUE(MID(C631,4,2)), VALUE(LEFT(C631,2)))</f>
        <v>44586</v>
      </c>
      <c r="L631" s="0" t="n">
        <f aca="false">_xlfn.SWITCH(LOWER(B631),  "bahnica", 1,  "baran", 2,  "jahnička", 3,  "baránok", 4,  "")</f>
        <v>1</v>
      </c>
      <c r="N631" s="0" t="s">
        <v>68</v>
      </c>
      <c r="O631" s="0" t="str">
        <f aca="false">IF(RIGHT(TRIM(D631),3)="100", LEFT(TRIM(D631),LEN(TRIM(D631))-3) &amp; "      00", "----")</f>
        <v>SD      00</v>
      </c>
      <c r="P631" s="0" t="n">
        <v>1</v>
      </c>
      <c r="S631" s="0" t="str">
        <f aca="false">IF(TRIM(E631)="","",SUBSTITUTE(E631," ",""))</f>
        <v/>
      </c>
      <c r="V631" s="0" t="str">
        <f aca="false">IF(TRIM(F631)="","",SUBSTITUTE(F631," ",""))</f>
        <v>SK000003402982</v>
      </c>
      <c r="W631" s="0" t="n">
        <v>1</v>
      </c>
    </row>
    <row r="632" customFormat="false" ht="13" hidden="false" customHeight="false" outlineLevel="0" collapsed="false">
      <c r="A632" s="0" t="s">
        <v>1419</v>
      </c>
      <c r="B632" s="0" t="s">
        <v>64</v>
      </c>
      <c r="C632" s="0" t="s">
        <v>1420</v>
      </c>
      <c r="D632" s="0" t="s">
        <v>74</v>
      </c>
      <c r="F632" s="0" t="s">
        <v>1421</v>
      </c>
      <c r="G632" s="0" t="str">
        <f aca="false">LEFT(SUBSTITUTE(A632," ",""),2)</f>
        <v>SK</v>
      </c>
      <c r="H632" s="0" t="str">
        <f aca="false">RIGHT(SUBSTITUTE(A632," ",""),LEN(SUBSTITUTE(A632," ",""))-2)</f>
        <v>000003731123</v>
      </c>
      <c r="I632" s="12" t="n">
        <v>505700033</v>
      </c>
      <c r="J632" s="1" t="str">
        <f aca="false">RIGHT(SUBSTITUTE(A632," ",""),4)</f>
        <v>1123</v>
      </c>
      <c r="K632" s="13" t="n">
        <f aca="false">DATE(VALUE(RIGHT(C632,4)), VALUE(MID(C632,4,2)), VALUE(LEFT(C632,2)))</f>
        <v>44604</v>
      </c>
      <c r="L632" s="0" t="n">
        <f aca="false">_xlfn.SWITCH(LOWER(B632),  "bahnica", 1,  "baran", 2,  "jahnička", 3,  "baránok", 4,  "")</f>
        <v>1</v>
      </c>
      <c r="N632" s="0" t="s">
        <v>68</v>
      </c>
      <c r="O632" s="0" t="str">
        <f aca="false">IF(RIGHT(TRIM(D632),3)="100", LEFT(TRIM(D632),LEN(TRIM(D632))-3) &amp; "      00", "----")</f>
        <v>SD      00</v>
      </c>
      <c r="P632" s="0" t="n">
        <v>1</v>
      </c>
      <c r="S632" s="0" t="str">
        <f aca="false">IF(TRIM(E632)="","",SUBSTITUTE(E632," ",""))</f>
        <v/>
      </c>
      <c r="V632" s="0" t="str">
        <f aca="false">IF(TRIM(F632)="","",SUBSTITUTE(F632," ",""))</f>
        <v>SK000003103273</v>
      </c>
      <c r="W632" s="0" t="n">
        <v>1</v>
      </c>
    </row>
    <row r="633" customFormat="false" ht="13" hidden="false" customHeight="false" outlineLevel="0" collapsed="false">
      <c r="A633" s="0" t="s">
        <v>1422</v>
      </c>
      <c r="B633" s="0" t="s">
        <v>64</v>
      </c>
      <c r="C633" s="0" t="s">
        <v>1327</v>
      </c>
      <c r="D633" s="0" t="s">
        <v>1251</v>
      </c>
      <c r="F633" s="0" t="s">
        <v>1187</v>
      </c>
      <c r="G633" s="0" t="str">
        <f aca="false">LEFT(SUBSTITUTE(A633," ",""),2)</f>
        <v>SK</v>
      </c>
      <c r="H633" s="0" t="str">
        <f aca="false">RIGHT(SUBSTITUTE(A633," ",""),LEN(SUBSTITUTE(A633," ",""))-2)</f>
        <v>000003731124</v>
      </c>
      <c r="I633" s="12" t="n">
        <v>505700033</v>
      </c>
      <c r="J633" s="1" t="str">
        <f aca="false">RIGHT(SUBSTITUTE(A633," ",""),4)</f>
        <v>1124</v>
      </c>
      <c r="K633" s="13" t="n">
        <f aca="false">DATE(VALUE(RIGHT(C633,4)), VALUE(MID(C633,4,2)), VALUE(LEFT(C633,2)))</f>
        <v>44606</v>
      </c>
      <c r="L633" s="0" t="n">
        <f aca="false">_xlfn.SWITCH(LOWER(B633),  "bahnica", 1,  "baran", 2,  "jahnička", 3,  "baránok", 4,  "")</f>
        <v>1</v>
      </c>
      <c r="N633" s="0" t="s">
        <v>68</v>
      </c>
      <c r="O633" s="0" t="str">
        <f aca="false">IF(RIGHT(TRIM(D633),3)="100", LEFT(TRIM(D633),LEN(TRIM(D633))-3) &amp; "      00", "----")</f>
        <v>SD      00</v>
      </c>
      <c r="P633" s="0" t="n">
        <v>1</v>
      </c>
      <c r="S633" s="0" t="str">
        <f aca="false">IF(TRIM(E633)="","",SUBSTITUTE(E633," ",""))</f>
        <v/>
      </c>
      <c r="V633" s="0" t="str">
        <f aca="false">IF(TRIM(F633)="","",SUBSTITUTE(F633," ",""))</f>
        <v>SK000002429276</v>
      </c>
      <c r="W633" s="0" t="n">
        <v>1</v>
      </c>
    </row>
    <row r="634" customFormat="false" ht="13" hidden="false" customHeight="false" outlineLevel="0" collapsed="false">
      <c r="A634" s="0" t="s">
        <v>1423</v>
      </c>
      <c r="B634" s="0" t="s">
        <v>64</v>
      </c>
      <c r="C634" s="0" t="s">
        <v>1271</v>
      </c>
      <c r="D634" s="0" t="s">
        <v>74</v>
      </c>
      <c r="F634" s="0" t="s">
        <v>642</v>
      </c>
      <c r="G634" s="0" t="str">
        <f aca="false">LEFT(SUBSTITUTE(A634," ",""),2)</f>
        <v>SK</v>
      </c>
      <c r="H634" s="0" t="str">
        <f aca="false">RIGHT(SUBSTITUTE(A634," ",""),LEN(SUBSTITUTE(A634," ",""))-2)</f>
        <v>000003731125</v>
      </c>
      <c r="I634" s="12" t="n">
        <v>505700033</v>
      </c>
      <c r="J634" s="1" t="str">
        <f aca="false">RIGHT(SUBSTITUTE(A634," ",""),4)</f>
        <v>1125</v>
      </c>
      <c r="K634" s="13" t="n">
        <f aca="false">DATE(VALUE(RIGHT(C634,4)), VALUE(MID(C634,4,2)), VALUE(LEFT(C634,2)))</f>
        <v>44602</v>
      </c>
      <c r="L634" s="0" t="n">
        <f aca="false">_xlfn.SWITCH(LOWER(B634),  "bahnica", 1,  "baran", 2,  "jahnička", 3,  "baránok", 4,  "")</f>
        <v>1</v>
      </c>
      <c r="N634" s="0" t="s">
        <v>68</v>
      </c>
      <c r="O634" s="0" t="str">
        <f aca="false">IF(RIGHT(TRIM(D634),3)="100", LEFT(TRIM(D634),LEN(TRIM(D634))-3) &amp; "      00", "----")</f>
        <v>SD      00</v>
      </c>
      <c r="P634" s="0" t="n">
        <v>1</v>
      </c>
      <c r="S634" s="0" t="str">
        <f aca="false">IF(TRIM(E634)="","",SUBSTITUTE(E634," ",""))</f>
        <v/>
      </c>
      <c r="V634" s="0" t="str">
        <f aca="false">IF(TRIM(F634)="","",SUBSTITUTE(F634," ",""))</f>
        <v>SK000003402842</v>
      </c>
      <c r="W634" s="0" t="n">
        <v>1</v>
      </c>
    </row>
    <row r="635" customFormat="false" ht="13" hidden="false" customHeight="false" outlineLevel="0" collapsed="false">
      <c r="A635" s="0" t="s">
        <v>1424</v>
      </c>
      <c r="B635" s="0" t="s">
        <v>64</v>
      </c>
      <c r="C635" s="0" t="s">
        <v>1425</v>
      </c>
      <c r="D635" s="0" t="s">
        <v>74</v>
      </c>
      <c r="F635" s="0" t="s">
        <v>475</v>
      </c>
      <c r="G635" s="0" t="str">
        <f aca="false">LEFT(SUBSTITUTE(A635," ",""),2)</f>
        <v>SK</v>
      </c>
      <c r="H635" s="0" t="str">
        <f aca="false">RIGHT(SUBSTITUTE(A635," ",""),LEN(SUBSTITUTE(A635," ",""))-2)</f>
        <v>000003731127</v>
      </c>
      <c r="I635" s="12" t="n">
        <v>505700033</v>
      </c>
      <c r="J635" s="1" t="str">
        <f aca="false">RIGHT(SUBSTITUTE(A635," ",""),4)</f>
        <v>1127</v>
      </c>
      <c r="K635" s="13" t="n">
        <f aca="false">DATE(VALUE(RIGHT(C635,4)), VALUE(MID(C635,4,2)), VALUE(LEFT(C635,2)))</f>
        <v>44603</v>
      </c>
      <c r="L635" s="0" t="n">
        <f aca="false">_xlfn.SWITCH(LOWER(B635),  "bahnica", 1,  "baran", 2,  "jahnička", 3,  "baránok", 4,  "")</f>
        <v>1</v>
      </c>
      <c r="N635" s="0" t="s">
        <v>68</v>
      </c>
      <c r="O635" s="0" t="str">
        <f aca="false">IF(RIGHT(TRIM(D635),3)="100", LEFT(TRIM(D635),LEN(TRIM(D635))-3) &amp; "      00", "----")</f>
        <v>SD      00</v>
      </c>
      <c r="P635" s="0" t="n">
        <v>1</v>
      </c>
      <c r="S635" s="0" t="str">
        <f aca="false">IF(TRIM(E635)="","",SUBSTITUTE(E635," ",""))</f>
        <v/>
      </c>
      <c r="V635" s="0" t="str">
        <f aca="false">IF(TRIM(F635)="","",SUBSTITUTE(F635," ",""))</f>
        <v>SK000003189282</v>
      </c>
      <c r="W635" s="0" t="n">
        <v>1</v>
      </c>
    </row>
    <row r="636" customFormat="false" ht="13" hidden="false" customHeight="false" outlineLevel="0" collapsed="false">
      <c r="A636" s="0" t="s">
        <v>1426</v>
      </c>
      <c r="B636" s="0" t="s">
        <v>64</v>
      </c>
      <c r="C636" s="0" t="s">
        <v>1273</v>
      </c>
      <c r="D636" s="0" t="s">
        <v>74</v>
      </c>
      <c r="F636" s="0" t="s">
        <v>1427</v>
      </c>
      <c r="G636" s="0" t="str">
        <f aca="false">LEFT(SUBSTITUTE(A636," ",""),2)</f>
        <v>SK</v>
      </c>
      <c r="H636" s="0" t="str">
        <f aca="false">RIGHT(SUBSTITUTE(A636," ",""),LEN(SUBSTITUTE(A636," ",""))-2)</f>
        <v>000003731128</v>
      </c>
      <c r="I636" s="12" t="n">
        <v>505700033</v>
      </c>
      <c r="J636" s="1" t="str">
        <f aca="false">RIGHT(SUBSTITUTE(A636," ",""),4)</f>
        <v>1128</v>
      </c>
      <c r="K636" s="13" t="n">
        <f aca="false">DATE(VALUE(RIGHT(C636,4)), VALUE(MID(C636,4,2)), VALUE(LEFT(C636,2)))</f>
        <v>44591</v>
      </c>
      <c r="L636" s="0" t="n">
        <f aca="false">_xlfn.SWITCH(LOWER(B636),  "bahnica", 1,  "baran", 2,  "jahnička", 3,  "baránok", 4,  "")</f>
        <v>1</v>
      </c>
      <c r="N636" s="0" t="s">
        <v>68</v>
      </c>
      <c r="O636" s="0" t="str">
        <f aca="false">IF(RIGHT(TRIM(D636),3)="100", LEFT(TRIM(D636),LEN(TRIM(D636))-3) &amp; "      00", "----")</f>
        <v>SD      00</v>
      </c>
      <c r="P636" s="0" t="n">
        <v>1</v>
      </c>
      <c r="S636" s="0" t="str">
        <f aca="false">IF(TRIM(E636)="","",SUBSTITUTE(E636," ",""))</f>
        <v/>
      </c>
      <c r="V636" s="0" t="str">
        <f aca="false">IF(TRIM(F636)="","",SUBSTITUTE(F636," ",""))</f>
        <v>SK000003402863</v>
      </c>
      <c r="W636" s="0" t="n">
        <v>1</v>
      </c>
    </row>
    <row r="637" customFormat="false" ht="13" hidden="false" customHeight="false" outlineLevel="0" collapsed="false">
      <c r="A637" s="0" t="s">
        <v>1428</v>
      </c>
      <c r="B637" s="0" t="s">
        <v>64</v>
      </c>
      <c r="C637" s="0" t="s">
        <v>1311</v>
      </c>
      <c r="D637" s="0" t="s">
        <v>1251</v>
      </c>
      <c r="F637" s="0" t="s">
        <v>223</v>
      </c>
      <c r="G637" s="0" t="str">
        <f aca="false">LEFT(SUBSTITUTE(A637," ",""),2)</f>
        <v>SK</v>
      </c>
      <c r="H637" s="0" t="str">
        <f aca="false">RIGHT(SUBSTITUTE(A637," ",""),LEN(SUBSTITUTE(A637," ",""))-2)</f>
        <v>000003731129</v>
      </c>
      <c r="I637" s="12" t="n">
        <v>505700033</v>
      </c>
      <c r="J637" s="1" t="str">
        <f aca="false">RIGHT(SUBSTITUTE(A637," ",""),4)</f>
        <v>1129</v>
      </c>
      <c r="K637" s="13" t="n">
        <f aca="false">DATE(VALUE(RIGHT(C637,4)), VALUE(MID(C637,4,2)), VALUE(LEFT(C637,2)))</f>
        <v>44593</v>
      </c>
      <c r="L637" s="0" t="n">
        <f aca="false">_xlfn.SWITCH(LOWER(B637),  "bahnica", 1,  "baran", 2,  "jahnička", 3,  "baránok", 4,  "")</f>
        <v>1</v>
      </c>
      <c r="N637" s="0" t="s">
        <v>68</v>
      </c>
      <c r="O637" s="0" t="str">
        <f aca="false">IF(RIGHT(TRIM(D637),3)="100", LEFT(TRIM(D637),LEN(TRIM(D637))-3) &amp; "      00", "----")</f>
        <v>SD      00</v>
      </c>
      <c r="P637" s="0" t="n">
        <v>1</v>
      </c>
      <c r="S637" s="0" t="str">
        <f aca="false">IF(TRIM(E637)="","",SUBSTITUTE(E637," ",""))</f>
        <v/>
      </c>
      <c r="V637" s="0" t="str">
        <f aca="false">IF(TRIM(F637)="","",SUBSTITUTE(F637," ",""))</f>
        <v>SK000002584695</v>
      </c>
      <c r="W637" s="0" t="n">
        <v>1</v>
      </c>
    </row>
    <row r="638" customFormat="false" ht="13" hidden="false" customHeight="false" outlineLevel="0" collapsed="false">
      <c r="A638" s="0" t="s">
        <v>1429</v>
      </c>
      <c r="B638" s="0" t="s">
        <v>64</v>
      </c>
      <c r="C638" s="0" t="s">
        <v>490</v>
      </c>
      <c r="D638" s="0" t="s">
        <v>74</v>
      </c>
      <c r="F638" s="0" t="s">
        <v>1430</v>
      </c>
      <c r="G638" s="0" t="str">
        <f aca="false">LEFT(SUBSTITUTE(A638," ",""),2)</f>
        <v>SK</v>
      </c>
      <c r="H638" s="0" t="str">
        <f aca="false">RIGHT(SUBSTITUTE(A638," ",""),LEN(SUBSTITUTE(A638," ",""))-2)</f>
        <v>000003731130</v>
      </c>
      <c r="I638" s="12" t="n">
        <v>505700033</v>
      </c>
      <c r="J638" s="1" t="str">
        <f aca="false">RIGHT(SUBSTITUTE(A638," ",""),4)</f>
        <v>1130</v>
      </c>
      <c r="K638" s="13" t="n">
        <f aca="false">DATE(VALUE(RIGHT(C638,4)), VALUE(MID(C638,4,2)), VALUE(LEFT(C638,2)))</f>
        <v>44589</v>
      </c>
      <c r="L638" s="0" t="n">
        <f aca="false">_xlfn.SWITCH(LOWER(B638),  "bahnica", 1,  "baran", 2,  "jahnička", 3,  "baránok", 4,  "")</f>
        <v>1</v>
      </c>
      <c r="N638" s="0" t="s">
        <v>68</v>
      </c>
      <c r="O638" s="0" t="str">
        <f aca="false">IF(RIGHT(TRIM(D638),3)="100", LEFT(TRIM(D638),LEN(TRIM(D638))-3) &amp; "      00", "----")</f>
        <v>SD      00</v>
      </c>
      <c r="P638" s="0" t="n">
        <v>1</v>
      </c>
      <c r="S638" s="0" t="str">
        <f aca="false">IF(TRIM(E638)="","",SUBSTITUTE(E638," ",""))</f>
        <v/>
      </c>
      <c r="V638" s="0" t="str">
        <f aca="false">IF(TRIM(F638)="","",SUBSTITUTE(F638," ",""))</f>
        <v>SK000003402829</v>
      </c>
      <c r="W638" s="0" t="n">
        <v>1</v>
      </c>
    </row>
    <row r="639" customFormat="false" ht="13" hidden="false" customHeight="false" outlineLevel="0" collapsed="false">
      <c r="A639" s="0" t="s">
        <v>1431</v>
      </c>
      <c r="B639" s="0" t="s">
        <v>64</v>
      </c>
      <c r="C639" s="0" t="s">
        <v>1357</v>
      </c>
      <c r="D639" s="0" t="s">
        <v>74</v>
      </c>
      <c r="F639" s="0" t="s">
        <v>479</v>
      </c>
      <c r="G639" s="0" t="str">
        <f aca="false">LEFT(SUBSTITUTE(A639," ",""),2)</f>
        <v>SK</v>
      </c>
      <c r="H639" s="0" t="str">
        <f aca="false">RIGHT(SUBSTITUTE(A639," ",""),LEN(SUBSTITUTE(A639," ",""))-2)</f>
        <v>000003731132</v>
      </c>
      <c r="I639" s="12" t="n">
        <v>505700033</v>
      </c>
      <c r="J639" s="1" t="str">
        <f aca="false">RIGHT(SUBSTITUTE(A639," ",""),4)</f>
        <v>1132</v>
      </c>
      <c r="K639" s="13" t="n">
        <f aca="false">DATE(VALUE(RIGHT(C639,4)), VALUE(MID(C639,4,2)), VALUE(LEFT(C639,2)))</f>
        <v>44585</v>
      </c>
      <c r="L639" s="0" t="n">
        <f aca="false">_xlfn.SWITCH(LOWER(B639),  "bahnica", 1,  "baran", 2,  "jahnička", 3,  "baránok", 4,  "")</f>
        <v>1</v>
      </c>
      <c r="N639" s="0" t="s">
        <v>68</v>
      </c>
      <c r="O639" s="0" t="str">
        <f aca="false">IF(RIGHT(TRIM(D639),3)="100", LEFT(TRIM(D639),LEN(TRIM(D639))-3) &amp; "      00", "----")</f>
        <v>SD      00</v>
      </c>
      <c r="P639" s="0" t="n">
        <v>1</v>
      </c>
      <c r="S639" s="0" t="str">
        <f aca="false">IF(TRIM(E639)="","",SUBSTITUTE(E639," ",""))</f>
        <v/>
      </c>
      <c r="V639" s="0" t="str">
        <f aca="false">IF(TRIM(F639)="","",SUBSTITUTE(F639," ",""))</f>
        <v>SK000003189284</v>
      </c>
      <c r="W639" s="0" t="n">
        <v>1</v>
      </c>
    </row>
    <row r="640" customFormat="false" ht="13" hidden="false" customHeight="false" outlineLevel="0" collapsed="false">
      <c r="A640" s="0" t="s">
        <v>1432</v>
      </c>
      <c r="B640" s="0" t="s">
        <v>64</v>
      </c>
      <c r="C640" s="0" t="s">
        <v>1409</v>
      </c>
      <c r="D640" s="0" t="s">
        <v>1251</v>
      </c>
      <c r="F640" s="0" t="s">
        <v>1433</v>
      </c>
      <c r="G640" s="0" t="str">
        <f aca="false">LEFT(SUBSTITUTE(A640," ",""),2)</f>
        <v>SK</v>
      </c>
      <c r="H640" s="0" t="str">
        <f aca="false">RIGHT(SUBSTITUTE(A640," ",""),LEN(SUBSTITUTE(A640," ",""))-2)</f>
        <v>000003731134</v>
      </c>
      <c r="I640" s="12" t="n">
        <v>505700033</v>
      </c>
      <c r="J640" s="1" t="str">
        <f aca="false">RIGHT(SUBSTITUTE(A640," ",""),4)</f>
        <v>1134</v>
      </c>
      <c r="K640" s="13" t="n">
        <f aca="false">DATE(VALUE(RIGHT(C640,4)), VALUE(MID(C640,4,2)), VALUE(LEFT(C640,2)))</f>
        <v>44768</v>
      </c>
      <c r="L640" s="0" t="n">
        <f aca="false">_xlfn.SWITCH(LOWER(B640),  "bahnica", 1,  "baran", 2,  "jahnička", 3,  "baránok", 4,  "")</f>
        <v>1</v>
      </c>
      <c r="N640" s="0" t="s">
        <v>68</v>
      </c>
      <c r="O640" s="0" t="str">
        <f aca="false">IF(RIGHT(TRIM(D640),3)="100", LEFT(TRIM(D640),LEN(TRIM(D640))-3) &amp; "      00", "----")</f>
        <v>SD      00</v>
      </c>
      <c r="P640" s="0" t="n">
        <v>1</v>
      </c>
      <c r="S640" s="0" t="str">
        <f aca="false">IF(TRIM(E640)="","",SUBSTITUTE(E640," ",""))</f>
        <v/>
      </c>
      <c r="V640" s="0" t="str">
        <f aca="false">IF(TRIM(F640)="","",SUBSTITUTE(F640," ",""))</f>
        <v>SK000002242720</v>
      </c>
      <c r="W640" s="0" t="n">
        <v>1</v>
      </c>
    </row>
    <row r="641" customFormat="false" ht="13" hidden="false" customHeight="false" outlineLevel="0" collapsed="false">
      <c r="A641" s="0" t="s">
        <v>1434</v>
      </c>
      <c r="B641" s="0" t="s">
        <v>64</v>
      </c>
      <c r="C641" s="0" t="s">
        <v>1318</v>
      </c>
      <c r="D641" s="0" t="s">
        <v>74</v>
      </c>
      <c r="F641" s="0" t="s">
        <v>295</v>
      </c>
      <c r="G641" s="0" t="str">
        <f aca="false">LEFT(SUBSTITUTE(A641," ",""),2)</f>
        <v>SK</v>
      </c>
      <c r="H641" s="0" t="str">
        <f aca="false">RIGHT(SUBSTITUTE(A641," ",""),LEN(SUBSTITUTE(A641," ",""))-2)</f>
        <v>000003731135</v>
      </c>
      <c r="I641" s="12" t="n">
        <v>505700033</v>
      </c>
      <c r="J641" s="1" t="str">
        <f aca="false">RIGHT(SUBSTITUTE(A641," ",""),4)</f>
        <v>1135</v>
      </c>
      <c r="K641" s="13" t="n">
        <f aca="false">DATE(VALUE(RIGHT(C641,4)), VALUE(MID(C641,4,2)), VALUE(LEFT(C641,2)))</f>
        <v>44592</v>
      </c>
      <c r="L641" s="0" t="n">
        <f aca="false">_xlfn.SWITCH(LOWER(B641),  "bahnica", 1,  "baran", 2,  "jahnička", 3,  "baránok", 4,  "")</f>
        <v>1</v>
      </c>
      <c r="N641" s="0" t="s">
        <v>68</v>
      </c>
      <c r="O641" s="0" t="str">
        <f aca="false">IF(RIGHT(TRIM(D641),3)="100", LEFT(TRIM(D641),LEN(TRIM(D641))-3) &amp; "      00", "----")</f>
        <v>SD      00</v>
      </c>
      <c r="P641" s="0" t="n">
        <v>1</v>
      </c>
      <c r="S641" s="0" t="str">
        <f aca="false">IF(TRIM(E641)="","",SUBSTITUTE(E641," ",""))</f>
        <v/>
      </c>
      <c r="V641" s="0" t="str">
        <f aca="false">IF(TRIM(F641)="","",SUBSTITUTE(F641," ",""))</f>
        <v>SK000003103259</v>
      </c>
      <c r="W641" s="0" t="n">
        <v>1</v>
      </c>
    </row>
    <row r="642" customFormat="false" ht="13" hidden="false" customHeight="false" outlineLevel="0" collapsed="false">
      <c r="A642" s="0" t="s">
        <v>1435</v>
      </c>
      <c r="B642" s="0" t="s">
        <v>64</v>
      </c>
      <c r="C642" s="0" t="s">
        <v>1288</v>
      </c>
      <c r="D642" s="0" t="s">
        <v>74</v>
      </c>
      <c r="F642" s="0" t="s">
        <v>1436</v>
      </c>
      <c r="G642" s="0" t="str">
        <f aca="false">LEFT(SUBSTITUTE(A642," ",""),2)</f>
        <v>SK</v>
      </c>
      <c r="H642" s="0" t="str">
        <f aca="false">RIGHT(SUBSTITUTE(A642," ",""),LEN(SUBSTITUTE(A642," ",""))-2)</f>
        <v>000003731140</v>
      </c>
      <c r="I642" s="12" t="n">
        <v>505700033</v>
      </c>
      <c r="J642" s="1" t="str">
        <f aca="false">RIGHT(SUBSTITUTE(A642," ",""),4)</f>
        <v>1140</v>
      </c>
      <c r="K642" s="13" t="n">
        <f aca="false">DATE(VALUE(RIGHT(C642,4)), VALUE(MID(C642,4,2)), VALUE(LEFT(C642,2)))</f>
        <v>44582</v>
      </c>
      <c r="L642" s="0" t="n">
        <f aca="false">_xlfn.SWITCH(LOWER(B642),  "bahnica", 1,  "baran", 2,  "jahnička", 3,  "baránok", 4,  "")</f>
        <v>1</v>
      </c>
      <c r="N642" s="0" t="s">
        <v>68</v>
      </c>
      <c r="O642" s="0" t="str">
        <f aca="false">IF(RIGHT(TRIM(D642),3)="100", LEFT(TRIM(D642),LEN(TRIM(D642))-3) &amp; "      00", "----")</f>
        <v>SD      00</v>
      </c>
      <c r="P642" s="0" t="n">
        <v>1</v>
      </c>
      <c r="S642" s="0" t="str">
        <f aca="false">IF(TRIM(E642)="","",SUBSTITUTE(E642," ",""))</f>
        <v/>
      </c>
      <c r="V642" s="0" t="str">
        <f aca="false">IF(TRIM(F642)="","",SUBSTITUTE(F642," ",""))</f>
        <v>SK000003402914</v>
      </c>
      <c r="W642" s="0" t="n">
        <v>1</v>
      </c>
    </row>
    <row r="643" customFormat="false" ht="13" hidden="false" customHeight="false" outlineLevel="0" collapsed="false">
      <c r="A643" s="0" t="s">
        <v>1437</v>
      </c>
      <c r="B643" s="0" t="s">
        <v>64</v>
      </c>
      <c r="C643" s="0" t="s">
        <v>1409</v>
      </c>
      <c r="D643" s="0" t="s">
        <v>74</v>
      </c>
      <c r="F643" s="0" t="s">
        <v>1438</v>
      </c>
      <c r="G643" s="0" t="str">
        <f aca="false">LEFT(SUBSTITUTE(A643," ",""),2)</f>
        <v>SK</v>
      </c>
      <c r="H643" s="0" t="str">
        <f aca="false">RIGHT(SUBSTITUTE(A643," ",""),LEN(SUBSTITUTE(A643," ",""))-2)</f>
        <v>000003731141</v>
      </c>
      <c r="I643" s="12" t="n">
        <v>505700033</v>
      </c>
      <c r="J643" s="1" t="str">
        <f aca="false">RIGHT(SUBSTITUTE(A643," ",""),4)</f>
        <v>1141</v>
      </c>
      <c r="K643" s="13" t="n">
        <f aca="false">DATE(VALUE(RIGHT(C643,4)), VALUE(MID(C643,4,2)), VALUE(LEFT(C643,2)))</f>
        <v>44768</v>
      </c>
      <c r="L643" s="0" t="n">
        <f aca="false">_xlfn.SWITCH(LOWER(B643),  "bahnica", 1,  "baran", 2,  "jahnička", 3,  "baránok", 4,  "")</f>
        <v>1</v>
      </c>
      <c r="N643" s="0" t="s">
        <v>68</v>
      </c>
      <c r="O643" s="0" t="str">
        <f aca="false">IF(RIGHT(TRIM(D643),3)="100", LEFT(TRIM(D643),LEN(TRIM(D643))-3) &amp; "      00", "----")</f>
        <v>SD      00</v>
      </c>
      <c r="P643" s="0" t="n">
        <v>1</v>
      </c>
      <c r="S643" s="0" t="str">
        <f aca="false">IF(TRIM(E643)="","",SUBSTITUTE(E643," ",""))</f>
        <v/>
      </c>
      <c r="V643" s="0" t="str">
        <f aca="false">IF(TRIM(F643)="","",SUBSTITUTE(F643," ",""))</f>
        <v>SK000002242813</v>
      </c>
      <c r="W643" s="0" t="n">
        <v>1</v>
      </c>
    </row>
    <row r="644" customFormat="false" ht="13" hidden="false" customHeight="false" outlineLevel="0" collapsed="false">
      <c r="A644" s="0" t="s">
        <v>1439</v>
      </c>
      <c r="B644" s="0" t="s">
        <v>64</v>
      </c>
      <c r="C644" s="0" t="s">
        <v>1420</v>
      </c>
      <c r="D644" s="0" t="s">
        <v>74</v>
      </c>
      <c r="F644" s="0" t="s">
        <v>701</v>
      </c>
      <c r="G644" s="0" t="str">
        <f aca="false">LEFT(SUBSTITUTE(A644," ",""),2)</f>
        <v>SK</v>
      </c>
      <c r="H644" s="0" t="str">
        <f aca="false">RIGHT(SUBSTITUTE(A644," ",""),LEN(SUBSTITUTE(A644," ",""))-2)</f>
        <v>000003731142</v>
      </c>
      <c r="I644" s="12" t="n">
        <v>505700033</v>
      </c>
      <c r="J644" s="1" t="str">
        <f aca="false">RIGHT(SUBSTITUTE(A644," ",""),4)</f>
        <v>1142</v>
      </c>
      <c r="K644" s="13" t="n">
        <f aca="false">DATE(VALUE(RIGHT(C644,4)), VALUE(MID(C644,4,2)), VALUE(LEFT(C644,2)))</f>
        <v>44604</v>
      </c>
      <c r="L644" s="0" t="n">
        <f aca="false">_xlfn.SWITCH(LOWER(B644),  "bahnica", 1,  "baran", 2,  "jahnička", 3,  "baránok", 4,  "")</f>
        <v>1</v>
      </c>
      <c r="N644" s="0" t="s">
        <v>68</v>
      </c>
      <c r="O644" s="0" t="str">
        <f aca="false">IF(RIGHT(TRIM(D644),3)="100", LEFT(TRIM(D644),LEN(TRIM(D644))-3) &amp; "      00", "----")</f>
        <v>SD      00</v>
      </c>
      <c r="P644" s="0" t="n">
        <v>1</v>
      </c>
      <c r="S644" s="0" t="str">
        <f aca="false">IF(TRIM(E644)="","",SUBSTITUTE(E644," ",""))</f>
        <v/>
      </c>
      <c r="V644" s="0" t="str">
        <f aca="false">IF(TRIM(F644)="","",SUBSTITUTE(F644," ",""))</f>
        <v>SK000003402929</v>
      </c>
      <c r="W644" s="0" t="n">
        <v>1</v>
      </c>
    </row>
    <row r="645" customFormat="false" ht="13" hidden="false" customHeight="false" outlineLevel="0" collapsed="false">
      <c r="A645" s="0" t="s">
        <v>1440</v>
      </c>
      <c r="B645" s="0" t="s">
        <v>64</v>
      </c>
      <c r="C645" s="0" t="s">
        <v>1441</v>
      </c>
      <c r="D645" s="0" t="s">
        <v>1251</v>
      </c>
      <c r="F645" s="0" t="s">
        <v>1442</v>
      </c>
      <c r="G645" s="0" t="str">
        <f aca="false">LEFT(SUBSTITUTE(A645," ",""),2)</f>
        <v>SK</v>
      </c>
      <c r="H645" s="0" t="str">
        <f aca="false">RIGHT(SUBSTITUTE(A645," ",""),LEN(SUBSTITUTE(A645," ",""))-2)</f>
        <v>000003731145</v>
      </c>
      <c r="I645" s="12" t="n">
        <v>505700033</v>
      </c>
      <c r="J645" s="1" t="str">
        <f aca="false">RIGHT(SUBSTITUTE(A645," ",""),4)</f>
        <v>1145</v>
      </c>
      <c r="K645" s="13" t="n">
        <f aca="false">DATE(VALUE(RIGHT(C645,4)), VALUE(MID(C645,4,2)), VALUE(LEFT(C645,2)))</f>
        <v>44605</v>
      </c>
      <c r="L645" s="0" t="n">
        <f aca="false">_xlfn.SWITCH(LOWER(B645),  "bahnica", 1,  "baran", 2,  "jahnička", 3,  "baránok", 4,  "")</f>
        <v>1</v>
      </c>
      <c r="N645" s="0" t="s">
        <v>68</v>
      </c>
      <c r="O645" s="0" t="str">
        <f aca="false">IF(RIGHT(TRIM(D645),3)="100", LEFT(TRIM(D645),LEN(TRIM(D645))-3) &amp; "      00", "----")</f>
        <v>SD      00</v>
      </c>
      <c r="P645" s="0" t="n">
        <v>1</v>
      </c>
      <c r="S645" s="0" t="str">
        <f aca="false">IF(TRIM(E645)="","",SUBSTITUTE(E645," ",""))</f>
        <v/>
      </c>
      <c r="V645" s="0" t="str">
        <f aca="false">IF(TRIM(F645)="","",SUBSTITUTE(F645," ",""))</f>
        <v>SK000001878606</v>
      </c>
      <c r="W645" s="0" t="n">
        <v>1</v>
      </c>
    </row>
    <row r="646" customFormat="false" ht="13" hidden="false" customHeight="false" outlineLevel="0" collapsed="false">
      <c r="A646" s="0" t="s">
        <v>1443</v>
      </c>
      <c r="B646" s="0" t="s">
        <v>64</v>
      </c>
      <c r="C646" s="0" t="s">
        <v>1425</v>
      </c>
      <c r="D646" s="0" t="s">
        <v>74</v>
      </c>
      <c r="F646" s="0" t="s">
        <v>475</v>
      </c>
      <c r="G646" s="0" t="str">
        <f aca="false">LEFT(SUBSTITUTE(A646," ",""),2)</f>
        <v>SK</v>
      </c>
      <c r="H646" s="0" t="str">
        <f aca="false">RIGHT(SUBSTITUTE(A646," ",""),LEN(SUBSTITUTE(A646," ",""))-2)</f>
        <v>000003731146</v>
      </c>
      <c r="I646" s="12" t="n">
        <v>505700033</v>
      </c>
      <c r="J646" s="1" t="str">
        <f aca="false">RIGHT(SUBSTITUTE(A646," ",""),4)</f>
        <v>1146</v>
      </c>
      <c r="K646" s="13" t="n">
        <f aca="false">DATE(VALUE(RIGHT(C646,4)), VALUE(MID(C646,4,2)), VALUE(LEFT(C646,2)))</f>
        <v>44603</v>
      </c>
      <c r="L646" s="0" t="n">
        <f aca="false">_xlfn.SWITCH(LOWER(B646),  "bahnica", 1,  "baran", 2,  "jahnička", 3,  "baránok", 4,  "")</f>
        <v>1</v>
      </c>
      <c r="N646" s="0" t="s">
        <v>68</v>
      </c>
      <c r="O646" s="0" t="str">
        <f aca="false">IF(RIGHT(TRIM(D646),3)="100", LEFT(TRIM(D646),LEN(TRIM(D646))-3) &amp; "      00", "----")</f>
        <v>SD      00</v>
      </c>
      <c r="P646" s="0" t="n">
        <v>1</v>
      </c>
      <c r="S646" s="0" t="str">
        <f aca="false">IF(TRIM(E646)="","",SUBSTITUTE(E646," ",""))</f>
        <v/>
      </c>
      <c r="V646" s="0" t="str">
        <f aca="false">IF(TRIM(F646)="","",SUBSTITUTE(F646," ",""))</f>
        <v>SK000003189282</v>
      </c>
      <c r="W646" s="0" t="n">
        <v>1</v>
      </c>
    </row>
    <row r="647" customFormat="false" ht="13" hidden="false" customHeight="false" outlineLevel="0" collapsed="false">
      <c r="A647" s="0" t="s">
        <v>1444</v>
      </c>
      <c r="B647" s="0" t="s">
        <v>64</v>
      </c>
      <c r="C647" s="0" t="s">
        <v>1445</v>
      </c>
      <c r="D647" s="0" t="s">
        <v>74</v>
      </c>
      <c r="F647" s="0" t="s">
        <v>1446</v>
      </c>
      <c r="G647" s="0" t="str">
        <f aca="false">LEFT(SUBSTITUTE(A647," ",""),2)</f>
        <v>SK</v>
      </c>
      <c r="H647" s="0" t="str">
        <f aca="false">RIGHT(SUBSTITUTE(A647," ",""),LEN(SUBSTITUTE(A647," ",""))-2)</f>
        <v>000003731150</v>
      </c>
      <c r="I647" s="12" t="n">
        <v>505700033</v>
      </c>
      <c r="J647" s="1" t="str">
        <f aca="false">RIGHT(SUBSTITUTE(A647," ",""),4)</f>
        <v>1150</v>
      </c>
      <c r="K647" s="13" t="n">
        <f aca="false">DATE(VALUE(RIGHT(C647,4)), VALUE(MID(C647,4,2)), VALUE(LEFT(C647,2)))</f>
        <v>44601</v>
      </c>
      <c r="L647" s="0" t="n">
        <f aca="false">_xlfn.SWITCH(LOWER(B647),  "bahnica", 1,  "baran", 2,  "jahnička", 3,  "baránok", 4,  "")</f>
        <v>1</v>
      </c>
      <c r="N647" s="0" t="s">
        <v>68</v>
      </c>
      <c r="O647" s="0" t="str">
        <f aca="false">IF(RIGHT(TRIM(D647),3)="100", LEFT(TRIM(D647),LEN(TRIM(D647))-3) &amp; "      00", "----")</f>
        <v>SD      00</v>
      </c>
      <c r="P647" s="0" t="n">
        <v>1</v>
      </c>
      <c r="S647" s="0" t="str">
        <f aca="false">IF(TRIM(E647)="","",SUBSTITUTE(E647," ",""))</f>
        <v/>
      </c>
      <c r="V647" s="0" t="str">
        <f aca="false">IF(TRIM(F647)="","",SUBSTITUTE(F647," ",""))</f>
        <v>SK000002582890</v>
      </c>
      <c r="W647" s="0" t="n">
        <v>1</v>
      </c>
    </row>
    <row r="648" customFormat="false" ht="13" hidden="false" customHeight="false" outlineLevel="0" collapsed="false">
      <c r="A648" s="0" t="s">
        <v>1447</v>
      </c>
      <c r="B648" s="0" t="s">
        <v>64</v>
      </c>
      <c r="C648" s="0" t="s">
        <v>1448</v>
      </c>
      <c r="D648" s="0" t="s">
        <v>74</v>
      </c>
      <c r="F648" s="0" t="s">
        <v>1449</v>
      </c>
      <c r="G648" s="0" t="str">
        <f aca="false">LEFT(SUBSTITUTE(A648," ",""),2)</f>
        <v>SK</v>
      </c>
      <c r="H648" s="0" t="str">
        <f aca="false">RIGHT(SUBSTITUTE(A648," ",""),LEN(SUBSTITUTE(A648," ",""))-2)</f>
        <v>000003731151</v>
      </c>
      <c r="I648" s="12" t="n">
        <v>505700033</v>
      </c>
      <c r="J648" s="1" t="str">
        <f aca="false">RIGHT(SUBSTITUTE(A648," ",""),4)</f>
        <v>1151</v>
      </c>
      <c r="K648" s="13" t="n">
        <f aca="false">DATE(VALUE(RIGHT(C648,4)), VALUE(MID(C648,4,2)), VALUE(LEFT(C648,2)))</f>
        <v>44773</v>
      </c>
      <c r="L648" s="0" t="n">
        <f aca="false">_xlfn.SWITCH(LOWER(B648),  "bahnica", 1,  "baran", 2,  "jahnička", 3,  "baránok", 4,  "")</f>
        <v>1</v>
      </c>
      <c r="N648" s="0" t="s">
        <v>68</v>
      </c>
      <c r="O648" s="0" t="str">
        <f aca="false">IF(RIGHT(TRIM(D648),3)="100", LEFT(TRIM(D648),LEN(TRIM(D648))-3) &amp; "      00", "----")</f>
        <v>SD      00</v>
      </c>
      <c r="P648" s="0" t="n">
        <v>1</v>
      </c>
      <c r="S648" s="0" t="str">
        <f aca="false">IF(TRIM(E648)="","",SUBSTITUTE(E648," ",""))</f>
        <v/>
      </c>
      <c r="V648" s="0" t="str">
        <f aca="false">IF(TRIM(F648)="","",SUBSTITUTE(F648," ",""))</f>
        <v>SK000003103297</v>
      </c>
      <c r="W648" s="0" t="n">
        <v>1</v>
      </c>
    </row>
    <row r="649" customFormat="false" ht="13" hidden="false" customHeight="false" outlineLevel="0" collapsed="false">
      <c r="A649" s="0" t="s">
        <v>1450</v>
      </c>
      <c r="B649" s="0" t="s">
        <v>64</v>
      </c>
      <c r="C649" s="0" t="s">
        <v>1445</v>
      </c>
      <c r="D649" s="0" t="s">
        <v>74</v>
      </c>
      <c r="F649" s="0" t="s">
        <v>1446</v>
      </c>
      <c r="G649" s="0" t="str">
        <f aca="false">LEFT(SUBSTITUTE(A649," ",""),2)</f>
        <v>SK</v>
      </c>
      <c r="H649" s="0" t="str">
        <f aca="false">RIGHT(SUBSTITUTE(A649," ",""),LEN(SUBSTITUTE(A649," ",""))-2)</f>
        <v>000003731152</v>
      </c>
      <c r="I649" s="12" t="n">
        <v>505700033</v>
      </c>
      <c r="J649" s="1" t="str">
        <f aca="false">RIGHT(SUBSTITUTE(A649," ",""),4)</f>
        <v>1152</v>
      </c>
      <c r="K649" s="13" t="n">
        <f aca="false">DATE(VALUE(RIGHT(C649,4)), VALUE(MID(C649,4,2)), VALUE(LEFT(C649,2)))</f>
        <v>44601</v>
      </c>
      <c r="L649" s="0" t="n">
        <f aca="false">_xlfn.SWITCH(LOWER(B649),  "bahnica", 1,  "baran", 2,  "jahnička", 3,  "baránok", 4,  "")</f>
        <v>1</v>
      </c>
      <c r="N649" s="0" t="s">
        <v>68</v>
      </c>
      <c r="O649" s="0" t="str">
        <f aca="false">IF(RIGHT(TRIM(D649),3)="100", LEFT(TRIM(D649),LEN(TRIM(D649))-3) &amp; "      00", "----")</f>
        <v>SD      00</v>
      </c>
      <c r="P649" s="0" t="n">
        <v>1</v>
      </c>
      <c r="S649" s="0" t="str">
        <f aca="false">IF(TRIM(E649)="","",SUBSTITUTE(E649," ",""))</f>
        <v/>
      </c>
      <c r="V649" s="0" t="str">
        <f aca="false">IF(TRIM(F649)="","",SUBSTITUTE(F649," ",""))</f>
        <v>SK000002582890</v>
      </c>
      <c r="W649" s="0" t="n">
        <v>1</v>
      </c>
    </row>
    <row r="650" customFormat="false" ht="13" hidden="false" customHeight="false" outlineLevel="0" collapsed="false">
      <c r="A650" s="0" t="s">
        <v>1451</v>
      </c>
      <c r="B650" s="0" t="s">
        <v>64</v>
      </c>
      <c r="C650" s="0" t="s">
        <v>1311</v>
      </c>
      <c r="D650" s="0" t="s">
        <v>1251</v>
      </c>
      <c r="F650" s="0" t="s">
        <v>223</v>
      </c>
      <c r="G650" s="0" t="str">
        <f aca="false">LEFT(SUBSTITUTE(A650," ",""),2)</f>
        <v>SK</v>
      </c>
      <c r="H650" s="0" t="str">
        <f aca="false">RIGHT(SUBSTITUTE(A650," ",""),LEN(SUBSTITUTE(A650," ",""))-2)</f>
        <v>000003731154</v>
      </c>
      <c r="I650" s="12" t="n">
        <v>505700033</v>
      </c>
      <c r="J650" s="1" t="str">
        <f aca="false">RIGHT(SUBSTITUTE(A650," ",""),4)</f>
        <v>1154</v>
      </c>
      <c r="K650" s="13" t="n">
        <f aca="false">DATE(VALUE(RIGHT(C650,4)), VALUE(MID(C650,4,2)), VALUE(LEFT(C650,2)))</f>
        <v>44593</v>
      </c>
      <c r="L650" s="0" t="n">
        <f aca="false">_xlfn.SWITCH(LOWER(B650),  "bahnica", 1,  "baran", 2,  "jahnička", 3,  "baránok", 4,  "")</f>
        <v>1</v>
      </c>
      <c r="N650" s="0" t="s">
        <v>68</v>
      </c>
      <c r="O650" s="0" t="str">
        <f aca="false">IF(RIGHT(TRIM(D650),3)="100", LEFT(TRIM(D650),LEN(TRIM(D650))-3) &amp; "      00", "----")</f>
        <v>SD      00</v>
      </c>
      <c r="P650" s="0" t="n">
        <v>1</v>
      </c>
      <c r="S650" s="0" t="str">
        <f aca="false">IF(TRIM(E650)="","",SUBSTITUTE(E650," ",""))</f>
        <v/>
      </c>
      <c r="V650" s="0" t="str">
        <f aca="false">IF(TRIM(F650)="","",SUBSTITUTE(F650," ",""))</f>
        <v>SK000002584695</v>
      </c>
      <c r="W650" s="0" t="n">
        <v>1</v>
      </c>
    </row>
    <row r="651" customFormat="false" ht="13" hidden="false" customHeight="false" outlineLevel="0" collapsed="false">
      <c r="A651" s="0" t="s">
        <v>1452</v>
      </c>
      <c r="B651" s="0" t="s">
        <v>64</v>
      </c>
      <c r="C651" s="0" t="s">
        <v>1357</v>
      </c>
      <c r="D651" s="0" t="s">
        <v>74</v>
      </c>
      <c r="F651" s="0" t="s">
        <v>1401</v>
      </c>
      <c r="G651" s="0" t="str">
        <f aca="false">LEFT(SUBSTITUTE(A651," ",""),2)</f>
        <v>SK</v>
      </c>
      <c r="H651" s="0" t="str">
        <f aca="false">RIGHT(SUBSTITUTE(A651," ",""),LEN(SUBSTITUTE(A651," ",""))-2)</f>
        <v>000003731155</v>
      </c>
      <c r="I651" s="12" t="n">
        <v>505700033</v>
      </c>
      <c r="J651" s="1" t="str">
        <f aca="false">RIGHT(SUBSTITUTE(A651," ",""),4)</f>
        <v>1155</v>
      </c>
      <c r="K651" s="13" t="n">
        <f aca="false">DATE(VALUE(RIGHT(C651,4)), VALUE(MID(C651,4,2)), VALUE(LEFT(C651,2)))</f>
        <v>44585</v>
      </c>
      <c r="L651" s="0" t="n">
        <f aca="false">_xlfn.SWITCH(LOWER(B651),  "bahnica", 1,  "baran", 2,  "jahnička", 3,  "baránok", 4,  "")</f>
        <v>1</v>
      </c>
      <c r="N651" s="0" t="s">
        <v>68</v>
      </c>
      <c r="O651" s="0" t="str">
        <f aca="false">IF(RIGHT(TRIM(D651),3)="100", LEFT(TRIM(D651),LEN(TRIM(D651))-3) &amp; "      00", "----")</f>
        <v>SD      00</v>
      </c>
      <c r="P651" s="0" t="n">
        <v>1</v>
      </c>
      <c r="S651" s="0" t="str">
        <f aca="false">IF(TRIM(E651)="","",SUBSTITUTE(E651," ",""))</f>
        <v/>
      </c>
      <c r="V651" s="0" t="str">
        <f aca="false">IF(TRIM(F651)="","",SUBSTITUTE(F651," ",""))</f>
        <v>SK000003402927</v>
      </c>
      <c r="W651" s="0" t="n">
        <v>1</v>
      </c>
    </row>
    <row r="652" customFormat="false" ht="13" hidden="false" customHeight="false" outlineLevel="0" collapsed="false">
      <c r="A652" s="0" t="s">
        <v>1453</v>
      </c>
      <c r="B652" s="0" t="s">
        <v>64</v>
      </c>
      <c r="C652" s="0" t="s">
        <v>1445</v>
      </c>
      <c r="D652" s="0" t="s">
        <v>74</v>
      </c>
      <c r="F652" s="0" t="s">
        <v>1454</v>
      </c>
      <c r="G652" s="0" t="str">
        <f aca="false">LEFT(SUBSTITUTE(A652," ",""),2)</f>
        <v>SK</v>
      </c>
      <c r="H652" s="0" t="str">
        <f aca="false">RIGHT(SUBSTITUTE(A652," ",""),LEN(SUBSTITUTE(A652," ",""))-2)</f>
        <v>000003731158</v>
      </c>
      <c r="I652" s="12" t="n">
        <v>505700033</v>
      </c>
      <c r="J652" s="1" t="str">
        <f aca="false">RIGHT(SUBSTITUTE(A652," ",""),4)</f>
        <v>1158</v>
      </c>
      <c r="K652" s="13" t="n">
        <f aca="false">DATE(VALUE(RIGHT(C652,4)), VALUE(MID(C652,4,2)), VALUE(LEFT(C652,2)))</f>
        <v>44601</v>
      </c>
      <c r="L652" s="0" t="n">
        <f aca="false">_xlfn.SWITCH(LOWER(B652),  "bahnica", 1,  "baran", 2,  "jahnička", 3,  "baránok", 4,  "")</f>
        <v>1</v>
      </c>
      <c r="N652" s="0" t="s">
        <v>68</v>
      </c>
      <c r="O652" s="0" t="str">
        <f aca="false">IF(RIGHT(TRIM(D652),3)="100", LEFT(TRIM(D652),LEN(TRIM(D652))-3) &amp; "      00", "----")</f>
        <v>SD      00</v>
      </c>
      <c r="P652" s="0" t="n">
        <v>1</v>
      </c>
      <c r="S652" s="0" t="str">
        <f aca="false">IF(TRIM(E652)="","",SUBSTITUTE(E652," ",""))</f>
        <v/>
      </c>
      <c r="V652" s="0" t="str">
        <f aca="false">IF(TRIM(F652)="","",SUBSTITUTE(F652," ",""))</f>
        <v>SK000003402974</v>
      </c>
      <c r="W652" s="0" t="n">
        <v>1</v>
      </c>
    </row>
    <row r="653" customFormat="false" ht="13" hidden="false" customHeight="false" outlineLevel="0" collapsed="false">
      <c r="A653" s="0" t="s">
        <v>1455</v>
      </c>
      <c r="B653" s="0" t="s">
        <v>64</v>
      </c>
      <c r="C653" s="0" t="s">
        <v>1409</v>
      </c>
      <c r="D653" s="0" t="s">
        <v>74</v>
      </c>
      <c r="F653" s="0" t="s">
        <v>1456</v>
      </c>
      <c r="G653" s="0" t="str">
        <f aca="false">LEFT(SUBSTITUTE(A653," ",""),2)</f>
        <v>SK</v>
      </c>
      <c r="H653" s="0" t="str">
        <f aca="false">RIGHT(SUBSTITUTE(A653," ",""),LEN(SUBSTITUTE(A653," ",""))-2)</f>
        <v>000003731161</v>
      </c>
      <c r="I653" s="12" t="n">
        <v>505700033</v>
      </c>
      <c r="J653" s="1" t="str">
        <f aca="false">RIGHT(SUBSTITUTE(A653," ",""),4)</f>
        <v>1161</v>
      </c>
      <c r="K653" s="13" t="n">
        <f aca="false">DATE(VALUE(RIGHT(C653,4)), VALUE(MID(C653,4,2)), VALUE(LEFT(C653,2)))</f>
        <v>44768</v>
      </c>
      <c r="L653" s="0" t="n">
        <f aca="false">_xlfn.SWITCH(LOWER(B653),  "bahnica", 1,  "baran", 2,  "jahnička", 3,  "baránok", 4,  "")</f>
        <v>1</v>
      </c>
      <c r="N653" s="0" t="s">
        <v>68</v>
      </c>
      <c r="O653" s="0" t="str">
        <f aca="false">IF(RIGHT(TRIM(D653),3)="100", LEFT(TRIM(D653),LEN(TRIM(D653))-3) &amp; "      00", "----")</f>
        <v>SD      00</v>
      </c>
      <c r="P653" s="0" t="n">
        <v>1</v>
      </c>
      <c r="S653" s="0" t="str">
        <f aca="false">IF(TRIM(E653)="","",SUBSTITUTE(E653," ",""))</f>
        <v/>
      </c>
      <c r="V653" s="0" t="str">
        <f aca="false">IF(TRIM(F653)="","",SUBSTITUTE(F653," ",""))</f>
        <v>SK000002584669</v>
      </c>
      <c r="W653" s="0" t="n">
        <v>1</v>
      </c>
    </row>
    <row r="654" customFormat="false" ht="13" hidden="false" customHeight="false" outlineLevel="0" collapsed="false">
      <c r="A654" s="0" t="s">
        <v>1457</v>
      </c>
      <c r="B654" s="0" t="s">
        <v>64</v>
      </c>
      <c r="C654" s="0" t="s">
        <v>1409</v>
      </c>
      <c r="D654" s="0" t="s">
        <v>74</v>
      </c>
      <c r="F654" s="0" t="s">
        <v>154</v>
      </c>
      <c r="G654" s="0" t="str">
        <f aca="false">LEFT(SUBSTITUTE(A654," ",""),2)</f>
        <v>SK</v>
      </c>
      <c r="H654" s="0" t="str">
        <f aca="false">RIGHT(SUBSTITUTE(A654," ",""),LEN(SUBSTITUTE(A654," ",""))-2)</f>
        <v>000003731162</v>
      </c>
      <c r="I654" s="12" t="n">
        <v>505700033</v>
      </c>
      <c r="J654" s="1" t="str">
        <f aca="false">RIGHT(SUBSTITUTE(A654," ",""),4)</f>
        <v>1162</v>
      </c>
      <c r="K654" s="13" t="n">
        <f aca="false">DATE(VALUE(RIGHT(C654,4)), VALUE(MID(C654,4,2)), VALUE(LEFT(C654,2)))</f>
        <v>44768</v>
      </c>
      <c r="L654" s="0" t="n">
        <f aca="false">_xlfn.SWITCH(LOWER(B654),  "bahnica", 1,  "baran", 2,  "jahnička", 3,  "baránok", 4,  "")</f>
        <v>1</v>
      </c>
      <c r="N654" s="0" t="s">
        <v>68</v>
      </c>
      <c r="O654" s="0" t="str">
        <f aca="false">IF(RIGHT(TRIM(D654),3)="100", LEFT(TRIM(D654),LEN(TRIM(D654))-3) &amp; "      00", "----")</f>
        <v>SD      00</v>
      </c>
      <c r="P654" s="0" t="n">
        <v>1</v>
      </c>
      <c r="S654" s="0" t="str">
        <f aca="false">IF(TRIM(E654)="","",SUBSTITUTE(E654," ",""))</f>
        <v/>
      </c>
      <c r="V654" s="0" t="str">
        <f aca="false">IF(TRIM(F654)="","",SUBSTITUTE(F654," ",""))</f>
        <v>SK000002429358</v>
      </c>
      <c r="W654" s="0" t="n">
        <v>1</v>
      </c>
    </row>
    <row r="655" customFormat="false" ht="13" hidden="false" customHeight="false" outlineLevel="0" collapsed="false">
      <c r="A655" s="0" t="s">
        <v>1458</v>
      </c>
      <c r="B655" s="0" t="s">
        <v>64</v>
      </c>
      <c r="C655" s="0" t="s">
        <v>1308</v>
      </c>
      <c r="D655" s="0" t="s">
        <v>74</v>
      </c>
      <c r="F655" s="0" t="s">
        <v>1459</v>
      </c>
      <c r="G655" s="0" t="str">
        <f aca="false">LEFT(SUBSTITUTE(A655," ",""),2)</f>
        <v>SK</v>
      </c>
      <c r="H655" s="0" t="str">
        <f aca="false">RIGHT(SUBSTITUTE(A655," ",""),LEN(SUBSTITUTE(A655," ",""))-2)</f>
        <v>000003731163</v>
      </c>
      <c r="I655" s="12" t="n">
        <v>505700033</v>
      </c>
      <c r="J655" s="1" t="str">
        <f aca="false">RIGHT(SUBSTITUTE(A655," ",""),4)</f>
        <v>1163</v>
      </c>
      <c r="K655" s="13" t="n">
        <f aca="false">DATE(VALUE(RIGHT(C655,4)), VALUE(MID(C655,4,2)), VALUE(LEFT(C655,2)))</f>
        <v>44594</v>
      </c>
      <c r="L655" s="0" t="n">
        <f aca="false">_xlfn.SWITCH(LOWER(B655),  "bahnica", 1,  "baran", 2,  "jahnička", 3,  "baránok", 4,  "")</f>
        <v>1</v>
      </c>
      <c r="N655" s="0" t="s">
        <v>68</v>
      </c>
      <c r="O655" s="0" t="str">
        <f aca="false">IF(RIGHT(TRIM(D655),3)="100", LEFT(TRIM(D655),LEN(TRIM(D655))-3) &amp; "      00", "----")</f>
        <v>SD      00</v>
      </c>
      <c r="P655" s="0" t="n">
        <v>1</v>
      </c>
      <c r="S655" s="0" t="str">
        <f aca="false">IF(TRIM(E655)="","",SUBSTITUTE(E655," ",""))</f>
        <v/>
      </c>
      <c r="V655" s="0" t="str">
        <f aca="false">IF(TRIM(F655)="","",SUBSTITUTE(F655," ",""))</f>
        <v>SK000003188198</v>
      </c>
      <c r="W655" s="0" t="n">
        <v>1</v>
      </c>
    </row>
    <row r="656" customFormat="false" ht="13" hidden="false" customHeight="false" outlineLevel="0" collapsed="false">
      <c r="A656" s="0" t="s">
        <v>1460</v>
      </c>
      <c r="B656" s="0" t="s">
        <v>64</v>
      </c>
      <c r="C656" s="0" t="s">
        <v>1461</v>
      </c>
      <c r="D656" s="0" t="s">
        <v>74</v>
      </c>
      <c r="F656" s="0" t="s">
        <v>666</v>
      </c>
      <c r="G656" s="0" t="str">
        <f aca="false">LEFT(SUBSTITUTE(A656," ",""),2)</f>
        <v>SK</v>
      </c>
      <c r="H656" s="0" t="str">
        <f aca="false">RIGHT(SUBSTITUTE(A656," ",""),LEN(SUBSTITUTE(A656," ",""))-2)</f>
        <v>000003731164</v>
      </c>
      <c r="I656" s="12" t="n">
        <v>505700033</v>
      </c>
      <c r="J656" s="1" t="str">
        <f aca="false">RIGHT(SUBSTITUTE(A656," ",""),4)</f>
        <v>1164</v>
      </c>
      <c r="K656" s="13" t="n">
        <f aca="false">DATE(VALUE(RIGHT(C656,4)), VALUE(MID(C656,4,2)), VALUE(LEFT(C656,2)))</f>
        <v>44769</v>
      </c>
      <c r="L656" s="0" t="n">
        <f aca="false">_xlfn.SWITCH(LOWER(B656),  "bahnica", 1,  "baran", 2,  "jahnička", 3,  "baránok", 4,  "")</f>
        <v>1</v>
      </c>
      <c r="N656" s="0" t="s">
        <v>68</v>
      </c>
      <c r="O656" s="0" t="str">
        <f aca="false">IF(RIGHT(TRIM(D656),3)="100", LEFT(TRIM(D656),LEN(TRIM(D656))-3) &amp; "      00", "----")</f>
        <v>SD      00</v>
      </c>
      <c r="P656" s="0" t="n">
        <v>1</v>
      </c>
      <c r="S656" s="0" t="str">
        <f aca="false">IF(TRIM(E656)="","",SUBSTITUTE(E656," ",""))</f>
        <v/>
      </c>
      <c r="V656" s="0" t="str">
        <f aca="false">IF(TRIM(F656)="","",SUBSTITUTE(F656," ",""))</f>
        <v>SK000002582796</v>
      </c>
      <c r="W656" s="0" t="n">
        <v>1</v>
      </c>
    </row>
    <row r="657" customFormat="false" ht="13" hidden="false" customHeight="false" outlineLevel="0" collapsed="false">
      <c r="A657" s="0" t="s">
        <v>1462</v>
      </c>
      <c r="B657" s="0" t="s">
        <v>64</v>
      </c>
      <c r="C657" s="0" t="s">
        <v>1403</v>
      </c>
      <c r="D657" s="0" t="s">
        <v>74</v>
      </c>
      <c r="F657" s="0" t="s">
        <v>1463</v>
      </c>
      <c r="G657" s="0" t="str">
        <f aca="false">LEFT(SUBSTITUTE(A657," ",""),2)</f>
        <v>SK</v>
      </c>
      <c r="H657" s="0" t="str">
        <f aca="false">RIGHT(SUBSTITUTE(A657," ",""),LEN(SUBSTITUTE(A657," ",""))-2)</f>
        <v>000003731167</v>
      </c>
      <c r="I657" s="12" t="n">
        <v>505700033</v>
      </c>
      <c r="J657" s="1" t="str">
        <f aca="false">RIGHT(SUBSTITUTE(A657," ",""),4)</f>
        <v>1167</v>
      </c>
      <c r="K657" s="13" t="n">
        <f aca="false">DATE(VALUE(RIGHT(C657,4)), VALUE(MID(C657,4,2)), VALUE(LEFT(C657,2)))</f>
        <v>44587</v>
      </c>
      <c r="L657" s="0" t="n">
        <f aca="false">_xlfn.SWITCH(LOWER(B657),  "bahnica", 1,  "baran", 2,  "jahnička", 3,  "baránok", 4,  "")</f>
        <v>1</v>
      </c>
      <c r="N657" s="0" t="s">
        <v>68</v>
      </c>
      <c r="O657" s="0" t="str">
        <f aca="false">IF(RIGHT(TRIM(D657),3)="100", LEFT(TRIM(D657),LEN(TRIM(D657))-3) &amp; "      00", "----")</f>
        <v>SD      00</v>
      </c>
      <c r="P657" s="0" t="n">
        <v>1</v>
      </c>
      <c r="S657" s="0" t="str">
        <f aca="false">IF(TRIM(E657)="","",SUBSTITUTE(E657," ",""))</f>
        <v/>
      </c>
      <c r="V657" s="0" t="str">
        <f aca="false">IF(TRIM(F657)="","",SUBSTITUTE(F657," ",""))</f>
        <v>SK000003402883</v>
      </c>
      <c r="W657" s="0" t="n">
        <v>1</v>
      </c>
    </row>
    <row r="658" customFormat="false" ht="13" hidden="false" customHeight="false" outlineLevel="0" collapsed="false">
      <c r="A658" s="0" t="s">
        <v>1464</v>
      </c>
      <c r="B658" s="0" t="s">
        <v>64</v>
      </c>
      <c r="C658" s="0" t="s">
        <v>1295</v>
      </c>
      <c r="D658" s="0" t="s">
        <v>1251</v>
      </c>
      <c r="F658" s="0" t="s">
        <v>1465</v>
      </c>
      <c r="G658" s="0" t="str">
        <f aca="false">LEFT(SUBSTITUTE(A658," ",""),2)</f>
        <v>SK</v>
      </c>
      <c r="H658" s="0" t="str">
        <f aca="false">RIGHT(SUBSTITUTE(A658," ",""),LEN(SUBSTITUTE(A658," ",""))-2)</f>
        <v>000003731171</v>
      </c>
      <c r="I658" s="12" t="n">
        <v>505700033</v>
      </c>
      <c r="J658" s="1" t="str">
        <f aca="false">RIGHT(SUBSTITUTE(A658," ",""),4)</f>
        <v>1171</v>
      </c>
      <c r="K658" s="13" t="n">
        <f aca="false">DATE(VALUE(RIGHT(C658,4)), VALUE(MID(C658,4,2)), VALUE(LEFT(C658,2)))</f>
        <v>44607</v>
      </c>
      <c r="L658" s="0" t="n">
        <f aca="false">_xlfn.SWITCH(LOWER(B658),  "bahnica", 1,  "baran", 2,  "jahnička", 3,  "baránok", 4,  "")</f>
        <v>1</v>
      </c>
      <c r="N658" s="0" t="s">
        <v>68</v>
      </c>
      <c r="O658" s="0" t="str">
        <f aca="false">IF(RIGHT(TRIM(D658),3)="100", LEFT(TRIM(D658),LEN(TRIM(D658))-3) &amp; "      00", "----")</f>
        <v>SD      00</v>
      </c>
      <c r="P658" s="0" t="n">
        <v>1</v>
      </c>
      <c r="S658" s="0" t="str">
        <f aca="false">IF(TRIM(E658)="","",SUBSTITUTE(E658," ",""))</f>
        <v/>
      </c>
      <c r="V658" s="0" t="str">
        <f aca="false">IF(TRIM(F658)="","",SUBSTITUTE(F658," ",""))</f>
        <v>SK000002429229</v>
      </c>
      <c r="W658" s="0" t="n">
        <v>1</v>
      </c>
    </row>
    <row r="659" customFormat="false" ht="13" hidden="false" customHeight="false" outlineLevel="0" collapsed="false">
      <c r="A659" s="0" t="s">
        <v>1466</v>
      </c>
      <c r="B659" s="0" t="s">
        <v>64</v>
      </c>
      <c r="C659" s="0" t="s">
        <v>1313</v>
      </c>
      <c r="D659" s="0" t="s">
        <v>74</v>
      </c>
      <c r="F659" s="0" t="s">
        <v>1467</v>
      </c>
      <c r="G659" s="0" t="str">
        <f aca="false">LEFT(SUBSTITUTE(A659," ",""),2)</f>
        <v>SK</v>
      </c>
      <c r="H659" s="0" t="str">
        <f aca="false">RIGHT(SUBSTITUTE(A659," ",""),LEN(SUBSTITUTE(A659," ",""))-2)</f>
        <v>000003731174</v>
      </c>
      <c r="I659" s="12" t="n">
        <v>505700033</v>
      </c>
      <c r="J659" s="1" t="str">
        <f aca="false">RIGHT(SUBSTITUTE(A659," ",""),4)</f>
        <v>1174</v>
      </c>
      <c r="K659" s="13" t="n">
        <f aca="false">DATE(VALUE(RIGHT(C659,4)), VALUE(MID(C659,4,2)), VALUE(LEFT(C659,2)))</f>
        <v>44583</v>
      </c>
      <c r="L659" s="0" t="n">
        <f aca="false">_xlfn.SWITCH(LOWER(B659),  "bahnica", 1,  "baran", 2,  "jahnička", 3,  "baránok", 4,  "")</f>
        <v>1</v>
      </c>
      <c r="N659" s="0" t="s">
        <v>68</v>
      </c>
      <c r="O659" s="0" t="str">
        <f aca="false">IF(RIGHT(TRIM(D659),3)="100", LEFT(TRIM(D659),LEN(TRIM(D659))-3) &amp; "      00", "----")</f>
        <v>SD      00</v>
      </c>
      <c r="P659" s="0" t="n">
        <v>1</v>
      </c>
      <c r="S659" s="0" t="str">
        <f aca="false">IF(TRIM(E659)="","",SUBSTITUTE(E659," ",""))</f>
        <v/>
      </c>
      <c r="V659" s="0" t="str">
        <f aca="false">IF(TRIM(F659)="","",SUBSTITUTE(F659," ",""))</f>
        <v>SK000002242680</v>
      </c>
      <c r="W659" s="0" t="n">
        <v>1</v>
      </c>
    </row>
    <row r="660" customFormat="false" ht="13" hidden="false" customHeight="false" outlineLevel="0" collapsed="false">
      <c r="A660" s="0" t="s">
        <v>1468</v>
      </c>
      <c r="B660" s="0" t="s">
        <v>64</v>
      </c>
      <c r="C660" s="0" t="s">
        <v>1469</v>
      </c>
      <c r="D660" s="0" t="s">
        <v>74</v>
      </c>
      <c r="F660" s="0" t="s">
        <v>1470</v>
      </c>
      <c r="G660" s="0" t="str">
        <f aca="false">LEFT(SUBSTITUTE(A660," ",""),2)</f>
        <v>SK</v>
      </c>
      <c r="H660" s="0" t="str">
        <f aca="false">RIGHT(SUBSTITUTE(A660," ",""),LEN(SUBSTITUTE(A660," ",""))-2)</f>
        <v>000003731175</v>
      </c>
      <c r="I660" s="12" t="n">
        <v>505700033</v>
      </c>
      <c r="J660" s="1" t="str">
        <f aca="false">RIGHT(SUBSTITUTE(A660," ",""),4)</f>
        <v>1175</v>
      </c>
      <c r="K660" s="13" t="n">
        <f aca="false">DATE(VALUE(RIGHT(C660,4)), VALUE(MID(C660,4,2)), VALUE(LEFT(C660,2)))</f>
        <v>44770</v>
      </c>
      <c r="L660" s="0" t="n">
        <f aca="false">_xlfn.SWITCH(LOWER(B660),  "bahnica", 1,  "baran", 2,  "jahnička", 3,  "baránok", 4,  "")</f>
        <v>1</v>
      </c>
      <c r="N660" s="0" t="s">
        <v>68</v>
      </c>
      <c r="O660" s="0" t="str">
        <f aca="false">IF(RIGHT(TRIM(D660),3)="100", LEFT(TRIM(D660),LEN(TRIM(D660))-3) &amp; "      00", "----")</f>
        <v>SD      00</v>
      </c>
      <c r="P660" s="0" t="n">
        <v>1</v>
      </c>
      <c r="S660" s="0" t="str">
        <f aca="false">IF(TRIM(E660)="","",SUBSTITUTE(E660," ",""))</f>
        <v/>
      </c>
      <c r="V660" s="0" t="str">
        <f aca="false">IF(TRIM(F660)="","",SUBSTITUTE(F660," ",""))</f>
        <v>SK000002365323</v>
      </c>
      <c r="W660" s="0" t="n">
        <v>1</v>
      </c>
    </row>
    <row r="661" customFormat="false" ht="13" hidden="false" customHeight="false" outlineLevel="0" collapsed="false">
      <c r="A661" s="0" t="s">
        <v>1471</v>
      </c>
      <c r="B661" s="0" t="s">
        <v>64</v>
      </c>
      <c r="C661" s="0" t="s">
        <v>1276</v>
      </c>
      <c r="D661" s="0" t="s">
        <v>74</v>
      </c>
      <c r="F661" s="0" t="s">
        <v>1472</v>
      </c>
      <c r="G661" s="0" t="str">
        <f aca="false">LEFT(SUBSTITUTE(A661," ",""),2)</f>
        <v>SK</v>
      </c>
      <c r="H661" s="0" t="str">
        <f aca="false">RIGHT(SUBSTITUTE(A661," ",""),LEN(SUBSTITUTE(A661," ",""))-2)</f>
        <v>000003731178</v>
      </c>
      <c r="I661" s="12" t="n">
        <v>505700033</v>
      </c>
      <c r="J661" s="1" t="str">
        <f aca="false">RIGHT(SUBSTITUTE(A661," ",""),4)</f>
        <v>1178</v>
      </c>
      <c r="K661" s="13" t="n">
        <f aca="false">DATE(VALUE(RIGHT(C661,4)), VALUE(MID(C661,4,2)), VALUE(LEFT(C661,2)))</f>
        <v>44588</v>
      </c>
      <c r="L661" s="0" t="n">
        <f aca="false">_xlfn.SWITCH(LOWER(B661),  "bahnica", 1,  "baran", 2,  "jahnička", 3,  "baránok", 4,  "")</f>
        <v>1</v>
      </c>
      <c r="N661" s="0" t="s">
        <v>68</v>
      </c>
      <c r="O661" s="0" t="str">
        <f aca="false">IF(RIGHT(TRIM(D661),3)="100", LEFT(TRIM(D661),LEN(TRIM(D661))-3) &amp; "      00", "----")</f>
        <v>SD      00</v>
      </c>
      <c r="P661" s="0" t="n">
        <v>1</v>
      </c>
      <c r="S661" s="0" t="str">
        <f aca="false">IF(TRIM(E661)="","",SUBSTITUTE(E661," ",""))</f>
        <v/>
      </c>
      <c r="V661" s="0" t="str">
        <f aca="false">IF(TRIM(F661)="","",SUBSTITUTE(F661," ",""))</f>
        <v>SK000003479385</v>
      </c>
      <c r="W661" s="0" t="n">
        <v>1</v>
      </c>
    </row>
    <row r="662" customFormat="false" ht="13" hidden="false" customHeight="false" outlineLevel="0" collapsed="false">
      <c r="A662" s="0" t="s">
        <v>1473</v>
      </c>
      <c r="B662" s="0" t="s">
        <v>64</v>
      </c>
      <c r="C662" s="0" t="s">
        <v>1305</v>
      </c>
      <c r="D662" s="0" t="s">
        <v>74</v>
      </c>
      <c r="F662" s="0" t="s">
        <v>626</v>
      </c>
      <c r="G662" s="0" t="str">
        <f aca="false">LEFT(SUBSTITUTE(A662," ",""),2)</f>
        <v>SK</v>
      </c>
      <c r="H662" s="0" t="str">
        <f aca="false">RIGHT(SUBSTITUTE(A662," ",""),LEN(SUBSTITUTE(A662," ",""))-2)</f>
        <v>000003731179</v>
      </c>
      <c r="I662" s="12" t="n">
        <v>505700033</v>
      </c>
      <c r="J662" s="1" t="str">
        <f aca="false">RIGHT(SUBSTITUTE(A662," ",""),4)</f>
        <v>1179</v>
      </c>
      <c r="K662" s="13" t="n">
        <f aca="false">DATE(VALUE(RIGHT(C662,4)), VALUE(MID(C662,4,2)), VALUE(LEFT(C662,2)))</f>
        <v>44584</v>
      </c>
      <c r="L662" s="0" t="n">
        <f aca="false">_xlfn.SWITCH(LOWER(B662),  "bahnica", 1,  "baran", 2,  "jahnička", 3,  "baránok", 4,  "")</f>
        <v>1</v>
      </c>
      <c r="N662" s="0" t="s">
        <v>68</v>
      </c>
      <c r="O662" s="0" t="str">
        <f aca="false">IF(RIGHT(TRIM(D662),3)="100", LEFT(TRIM(D662),LEN(TRIM(D662))-3) &amp; "      00", "----")</f>
        <v>SD      00</v>
      </c>
      <c r="P662" s="0" t="n">
        <v>1</v>
      </c>
      <c r="S662" s="0" t="str">
        <f aca="false">IF(TRIM(E662)="","",SUBSTITUTE(E662," ",""))</f>
        <v/>
      </c>
      <c r="V662" s="0" t="str">
        <f aca="false">IF(TRIM(F662)="","",SUBSTITUTE(F662," ",""))</f>
        <v>SK000003402821</v>
      </c>
      <c r="W662" s="0" t="n">
        <v>1</v>
      </c>
    </row>
    <row r="663" customFormat="false" ht="13" hidden="false" customHeight="false" outlineLevel="0" collapsed="false">
      <c r="A663" s="0" t="s">
        <v>1474</v>
      </c>
      <c r="B663" s="0" t="s">
        <v>64</v>
      </c>
      <c r="C663" s="0" t="s">
        <v>1276</v>
      </c>
      <c r="D663" s="0" t="s">
        <v>74</v>
      </c>
      <c r="F663" s="0" t="s">
        <v>287</v>
      </c>
      <c r="G663" s="0" t="str">
        <f aca="false">LEFT(SUBSTITUTE(A663," ",""),2)</f>
        <v>SK</v>
      </c>
      <c r="H663" s="0" t="str">
        <f aca="false">RIGHT(SUBSTITUTE(A663," ",""),LEN(SUBSTITUTE(A663," ",""))-2)</f>
        <v>000003731182</v>
      </c>
      <c r="I663" s="12" t="n">
        <v>505700033</v>
      </c>
      <c r="J663" s="1" t="str">
        <f aca="false">RIGHT(SUBSTITUTE(A663," ",""),4)</f>
        <v>1182</v>
      </c>
      <c r="K663" s="13" t="n">
        <f aca="false">DATE(VALUE(RIGHT(C663,4)), VALUE(MID(C663,4,2)), VALUE(LEFT(C663,2)))</f>
        <v>44588</v>
      </c>
      <c r="L663" s="0" t="n">
        <f aca="false">_xlfn.SWITCH(LOWER(B663),  "bahnica", 1,  "baran", 2,  "jahnička", 3,  "baránok", 4,  "")</f>
        <v>1</v>
      </c>
      <c r="N663" s="0" t="s">
        <v>68</v>
      </c>
      <c r="O663" s="0" t="str">
        <f aca="false">IF(RIGHT(TRIM(D663),3)="100", LEFT(TRIM(D663),LEN(TRIM(D663))-3) &amp; "      00", "----")</f>
        <v>SD      00</v>
      </c>
      <c r="P663" s="0" t="n">
        <v>1</v>
      </c>
      <c r="S663" s="0" t="str">
        <f aca="false">IF(TRIM(E663)="","",SUBSTITUTE(E663," ",""))</f>
        <v/>
      </c>
      <c r="V663" s="0" t="str">
        <f aca="false">IF(TRIM(F663)="","",SUBSTITUTE(F663," ",""))</f>
        <v>SK000003103239</v>
      </c>
      <c r="W663" s="0" t="n">
        <v>1</v>
      </c>
    </row>
    <row r="664" customFormat="false" ht="13" hidden="false" customHeight="false" outlineLevel="0" collapsed="false">
      <c r="A664" s="0" t="s">
        <v>1475</v>
      </c>
      <c r="B664" s="0" t="s">
        <v>64</v>
      </c>
      <c r="C664" s="0" t="s">
        <v>1448</v>
      </c>
      <c r="D664" s="0" t="s">
        <v>74</v>
      </c>
      <c r="F664" s="0" t="s">
        <v>1476</v>
      </c>
      <c r="G664" s="0" t="str">
        <f aca="false">LEFT(SUBSTITUTE(A664," ",""),2)</f>
        <v>SK</v>
      </c>
      <c r="H664" s="0" t="str">
        <f aca="false">RIGHT(SUBSTITUTE(A664," ",""),LEN(SUBSTITUTE(A664," ",""))-2)</f>
        <v>000003731183</v>
      </c>
      <c r="I664" s="12" t="n">
        <v>505700033</v>
      </c>
      <c r="J664" s="1" t="str">
        <f aca="false">RIGHT(SUBSTITUTE(A664," ",""),4)</f>
        <v>1183</v>
      </c>
      <c r="K664" s="13" t="n">
        <f aca="false">DATE(VALUE(RIGHT(C664,4)), VALUE(MID(C664,4,2)), VALUE(LEFT(C664,2)))</f>
        <v>44773</v>
      </c>
      <c r="L664" s="0" t="n">
        <f aca="false">_xlfn.SWITCH(LOWER(B664),  "bahnica", 1,  "baran", 2,  "jahnička", 3,  "baránok", 4,  "")</f>
        <v>1</v>
      </c>
      <c r="N664" s="0" t="s">
        <v>68</v>
      </c>
      <c r="O664" s="0" t="str">
        <f aca="false">IF(RIGHT(TRIM(D664),3)="100", LEFT(TRIM(D664),LEN(TRIM(D664))-3) &amp; "      00", "----")</f>
        <v>SD      00</v>
      </c>
      <c r="P664" s="0" t="n">
        <v>1</v>
      </c>
      <c r="S664" s="0" t="str">
        <f aca="false">IF(TRIM(E664)="","",SUBSTITUTE(E664," ",""))</f>
        <v/>
      </c>
      <c r="V664" s="0" t="str">
        <f aca="false">IF(TRIM(F664)="","",SUBSTITUTE(F664," ",""))</f>
        <v>SK000003189256</v>
      </c>
      <c r="W664" s="0" t="n">
        <v>1</v>
      </c>
    </row>
    <row r="665" customFormat="false" ht="13" hidden="false" customHeight="false" outlineLevel="0" collapsed="false">
      <c r="A665" s="0" t="s">
        <v>1477</v>
      </c>
      <c r="B665" s="0" t="s">
        <v>64</v>
      </c>
      <c r="C665" s="0" t="s">
        <v>490</v>
      </c>
      <c r="D665" s="0" t="s">
        <v>74</v>
      </c>
      <c r="F665" s="0" t="s">
        <v>724</v>
      </c>
      <c r="G665" s="0" t="str">
        <f aca="false">LEFT(SUBSTITUTE(A665," ",""),2)</f>
        <v>SK</v>
      </c>
      <c r="H665" s="0" t="str">
        <f aca="false">RIGHT(SUBSTITUTE(A665," ",""),LEN(SUBSTITUTE(A665," ",""))-2)</f>
        <v>000003731186</v>
      </c>
      <c r="I665" s="12" t="n">
        <v>505700033</v>
      </c>
      <c r="J665" s="1" t="str">
        <f aca="false">RIGHT(SUBSTITUTE(A665," ",""),4)</f>
        <v>1186</v>
      </c>
      <c r="K665" s="13" t="n">
        <f aca="false">DATE(VALUE(RIGHT(C665,4)), VALUE(MID(C665,4,2)), VALUE(LEFT(C665,2)))</f>
        <v>44589</v>
      </c>
      <c r="L665" s="0" t="n">
        <f aca="false">_xlfn.SWITCH(LOWER(B665),  "bahnica", 1,  "baran", 2,  "jahnička", 3,  "baránok", 4,  "")</f>
        <v>1</v>
      </c>
      <c r="N665" s="0" t="s">
        <v>68</v>
      </c>
      <c r="O665" s="0" t="str">
        <f aca="false">IF(RIGHT(TRIM(D665),3)="100", LEFT(TRIM(D665),LEN(TRIM(D665))-3) &amp; "      00", "----")</f>
        <v>SD      00</v>
      </c>
      <c r="P665" s="0" t="n">
        <v>1</v>
      </c>
      <c r="S665" s="0" t="str">
        <f aca="false">IF(TRIM(E665)="","",SUBSTITUTE(E665," ",""))</f>
        <v/>
      </c>
      <c r="V665" s="0" t="str">
        <f aca="false">IF(TRIM(F665)="","",SUBSTITUTE(F665," ",""))</f>
        <v>SK000003402963</v>
      </c>
      <c r="W665" s="0" t="n">
        <v>1</v>
      </c>
    </row>
    <row r="666" customFormat="false" ht="13" hidden="false" customHeight="false" outlineLevel="0" collapsed="false">
      <c r="A666" s="0" t="s">
        <v>1478</v>
      </c>
      <c r="B666" s="0" t="s">
        <v>64</v>
      </c>
      <c r="C666" s="0" t="s">
        <v>1318</v>
      </c>
      <c r="D666" s="0" t="s">
        <v>74</v>
      </c>
      <c r="F666" s="0" t="s">
        <v>1479</v>
      </c>
      <c r="G666" s="0" t="str">
        <f aca="false">LEFT(SUBSTITUTE(A666," ",""),2)</f>
        <v>SK</v>
      </c>
      <c r="H666" s="0" t="str">
        <f aca="false">RIGHT(SUBSTITUTE(A666," ",""),LEN(SUBSTITUTE(A666," ",""))-2)</f>
        <v>000003731187</v>
      </c>
      <c r="I666" s="12" t="n">
        <v>505700033</v>
      </c>
      <c r="J666" s="1" t="str">
        <f aca="false">RIGHT(SUBSTITUTE(A666," ",""),4)</f>
        <v>1187</v>
      </c>
      <c r="K666" s="13" t="n">
        <f aca="false">DATE(VALUE(RIGHT(C666,4)), VALUE(MID(C666,4,2)), VALUE(LEFT(C666,2)))</f>
        <v>44592</v>
      </c>
      <c r="L666" s="0" t="n">
        <f aca="false">_xlfn.SWITCH(LOWER(B666),  "bahnica", 1,  "baran", 2,  "jahnička", 3,  "baránok", 4,  "")</f>
        <v>1</v>
      </c>
      <c r="N666" s="0" t="s">
        <v>68</v>
      </c>
      <c r="O666" s="0" t="str">
        <f aca="false">IF(RIGHT(TRIM(D666),3)="100", LEFT(TRIM(D666),LEN(TRIM(D666))-3) &amp; "      00", "----")</f>
        <v>SD      00</v>
      </c>
      <c r="P666" s="0" t="n">
        <v>1</v>
      </c>
      <c r="S666" s="0" t="str">
        <f aca="false">IF(TRIM(E666)="","",SUBSTITUTE(E666," ",""))</f>
        <v/>
      </c>
      <c r="V666" s="0" t="str">
        <f aca="false">IF(TRIM(F666)="","",SUBSTITUTE(F666," ",""))</f>
        <v>SK000003479334</v>
      </c>
      <c r="W666" s="0" t="n">
        <v>1</v>
      </c>
    </row>
    <row r="667" customFormat="false" ht="13" hidden="false" customHeight="false" outlineLevel="0" collapsed="false">
      <c r="A667" s="0" t="s">
        <v>1480</v>
      </c>
      <c r="B667" s="0" t="s">
        <v>64</v>
      </c>
      <c r="C667" s="0" t="s">
        <v>1276</v>
      </c>
      <c r="D667" s="0" t="s">
        <v>74</v>
      </c>
      <c r="F667" s="0" t="s">
        <v>1481</v>
      </c>
      <c r="G667" s="0" t="str">
        <f aca="false">LEFT(SUBSTITUTE(A667," ",""),2)</f>
        <v>SK</v>
      </c>
      <c r="H667" s="0" t="str">
        <f aca="false">RIGHT(SUBSTITUTE(A667," ",""),LEN(SUBSTITUTE(A667," ",""))-2)</f>
        <v>000003731192</v>
      </c>
      <c r="I667" s="12" t="n">
        <v>505700033</v>
      </c>
      <c r="J667" s="1" t="str">
        <f aca="false">RIGHT(SUBSTITUTE(A667," ",""),4)</f>
        <v>1192</v>
      </c>
      <c r="K667" s="13" t="n">
        <f aca="false">DATE(VALUE(RIGHT(C667,4)), VALUE(MID(C667,4,2)), VALUE(LEFT(C667,2)))</f>
        <v>44588</v>
      </c>
      <c r="L667" s="0" t="n">
        <f aca="false">_xlfn.SWITCH(LOWER(B667),  "bahnica", 1,  "baran", 2,  "jahnička", 3,  "baránok", 4,  "")</f>
        <v>1</v>
      </c>
      <c r="N667" s="0" t="s">
        <v>68</v>
      </c>
      <c r="O667" s="0" t="str">
        <f aca="false">IF(RIGHT(TRIM(D667),3)="100", LEFT(TRIM(D667),LEN(TRIM(D667))-3) &amp; "      00", "----")</f>
        <v>SD      00</v>
      </c>
      <c r="P667" s="0" t="n">
        <v>1</v>
      </c>
      <c r="S667" s="0" t="str">
        <f aca="false">IF(TRIM(E667)="","",SUBSTITUTE(E667," ",""))</f>
        <v/>
      </c>
      <c r="V667" s="0" t="str">
        <f aca="false">IF(TRIM(F667)="","",SUBSTITUTE(F667," ",""))</f>
        <v>SK000002010390</v>
      </c>
      <c r="W667" s="0" t="n">
        <v>1</v>
      </c>
    </row>
    <row r="668" customFormat="false" ht="13" hidden="false" customHeight="false" outlineLevel="0" collapsed="false">
      <c r="A668" s="0" t="s">
        <v>1482</v>
      </c>
      <c r="B668" s="0" t="s">
        <v>64</v>
      </c>
      <c r="C668" s="0" t="s">
        <v>1273</v>
      </c>
      <c r="D668" s="0" t="s">
        <v>74</v>
      </c>
      <c r="F668" s="0" t="s">
        <v>1483</v>
      </c>
      <c r="G668" s="0" t="str">
        <f aca="false">LEFT(SUBSTITUTE(A668," ",""),2)</f>
        <v>SK</v>
      </c>
      <c r="H668" s="0" t="str">
        <f aca="false">RIGHT(SUBSTITUTE(A668," ",""),LEN(SUBSTITUTE(A668," ",""))-2)</f>
        <v>000003731194</v>
      </c>
      <c r="I668" s="12" t="n">
        <v>505700033</v>
      </c>
      <c r="J668" s="1" t="str">
        <f aca="false">RIGHT(SUBSTITUTE(A668," ",""),4)</f>
        <v>1194</v>
      </c>
      <c r="K668" s="13" t="n">
        <f aca="false">DATE(VALUE(RIGHT(C668,4)), VALUE(MID(C668,4,2)), VALUE(LEFT(C668,2)))</f>
        <v>44591</v>
      </c>
      <c r="L668" s="0" t="n">
        <f aca="false">_xlfn.SWITCH(LOWER(B668),  "bahnica", 1,  "baran", 2,  "jahnička", 3,  "baránok", 4,  "")</f>
        <v>1</v>
      </c>
      <c r="N668" s="0" t="s">
        <v>68</v>
      </c>
      <c r="O668" s="0" t="str">
        <f aca="false">IF(RIGHT(TRIM(D668),3)="100", LEFT(TRIM(D668),LEN(TRIM(D668))-3) &amp; "      00", "----")</f>
        <v>SD      00</v>
      </c>
      <c r="P668" s="0" t="n">
        <v>1</v>
      </c>
      <c r="S668" s="0" t="str">
        <f aca="false">IF(TRIM(E668)="","",SUBSTITUTE(E668," ",""))</f>
        <v/>
      </c>
      <c r="V668" s="0" t="str">
        <f aca="false">IF(TRIM(F668)="","",SUBSTITUTE(F668," ",""))</f>
        <v>SK000002582686</v>
      </c>
      <c r="W668" s="0" t="n">
        <v>1</v>
      </c>
    </row>
    <row r="669" customFormat="false" ht="13" hidden="false" customHeight="false" outlineLevel="0" collapsed="false">
      <c r="A669" s="0" t="s">
        <v>1484</v>
      </c>
      <c r="B669" s="0" t="s">
        <v>64</v>
      </c>
      <c r="C669" s="0" t="s">
        <v>1273</v>
      </c>
      <c r="D669" s="0" t="s">
        <v>74</v>
      </c>
      <c r="F669" s="0" t="s">
        <v>1483</v>
      </c>
      <c r="G669" s="0" t="str">
        <f aca="false">LEFT(SUBSTITUTE(A669," ",""),2)</f>
        <v>SK</v>
      </c>
      <c r="H669" s="0" t="str">
        <f aca="false">RIGHT(SUBSTITUTE(A669," ",""),LEN(SUBSTITUTE(A669," ",""))-2)</f>
        <v>000003731195</v>
      </c>
      <c r="I669" s="12" t="n">
        <v>505700033</v>
      </c>
      <c r="J669" s="1" t="str">
        <f aca="false">RIGHT(SUBSTITUTE(A669," ",""),4)</f>
        <v>1195</v>
      </c>
      <c r="K669" s="13" t="n">
        <f aca="false">DATE(VALUE(RIGHT(C669,4)), VALUE(MID(C669,4,2)), VALUE(LEFT(C669,2)))</f>
        <v>44591</v>
      </c>
      <c r="L669" s="0" t="n">
        <f aca="false">_xlfn.SWITCH(LOWER(B669),  "bahnica", 1,  "baran", 2,  "jahnička", 3,  "baránok", 4,  "")</f>
        <v>1</v>
      </c>
      <c r="N669" s="0" t="s">
        <v>68</v>
      </c>
      <c r="O669" s="0" t="str">
        <f aca="false">IF(RIGHT(TRIM(D669),3)="100", LEFT(TRIM(D669),LEN(TRIM(D669))-3) &amp; "      00", "----")</f>
        <v>SD      00</v>
      </c>
      <c r="P669" s="0" t="n">
        <v>1</v>
      </c>
      <c r="S669" s="0" t="str">
        <f aca="false">IF(TRIM(E669)="","",SUBSTITUTE(E669," ",""))</f>
        <v/>
      </c>
      <c r="V669" s="0" t="str">
        <f aca="false">IF(TRIM(F669)="","",SUBSTITUTE(F669," ",""))</f>
        <v>SK000002582686</v>
      </c>
      <c r="W669" s="0" t="n">
        <v>1</v>
      </c>
    </row>
    <row r="670" customFormat="false" ht="13" hidden="false" customHeight="false" outlineLevel="0" collapsed="false">
      <c r="A670" s="0" t="s">
        <v>1485</v>
      </c>
      <c r="B670" s="0" t="s">
        <v>64</v>
      </c>
      <c r="C670" s="0" t="s">
        <v>1441</v>
      </c>
      <c r="D670" s="0" t="s">
        <v>1251</v>
      </c>
      <c r="F670" s="0" t="s">
        <v>1486</v>
      </c>
      <c r="G670" s="0" t="str">
        <f aca="false">LEFT(SUBSTITUTE(A670," ",""),2)</f>
        <v>SK</v>
      </c>
      <c r="H670" s="0" t="str">
        <f aca="false">RIGHT(SUBSTITUTE(A670," ",""),LEN(SUBSTITUTE(A670," ",""))-2)</f>
        <v>000003731197</v>
      </c>
      <c r="I670" s="12" t="n">
        <v>505700033</v>
      </c>
      <c r="J670" s="1" t="str">
        <f aca="false">RIGHT(SUBSTITUTE(A670," ",""),4)</f>
        <v>1197</v>
      </c>
      <c r="K670" s="13" t="n">
        <f aca="false">DATE(VALUE(RIGHT(C670,4)), VALUE(MID(C670,4,2)), VALUE(LEFT(C670,2)))</f>
        <v>44605</v>
      </c>
      <c r="L670" s="0" t="n">
        <f aca="false">_xlfn.SWITCH(LOWER(B670),  "bahnica", 1,  "baran", 2,  "jahnička", 3,  "baránok", 4,  "")</f>
        <v>1</v>
      </c>
      <c r="N670" s="0" t="s">
        <v>68</v>
      </c>
      <c r="O670" s="0" t="str">
        <f aca="false">IF(RIGHT(TRIM(D670),3)="100", LEFT(TRIM(D670),LEN(TRIM(D670))-3) &amp; "      00", "----")</f>
        <v>SD      00</v>
      </c>
      <c r="P670" s="0" t="n">
        <v>1</v>
      </c>
      <c r="S670" s="0" t="str">
        <f aca="false">IF(TRIM(E670)="","",SUBSTITUTE(E670," ",""))</f>
        <v/>
      </c>
      <c r="V670" s="0" t="str">
        <f aca="false">IF(TRIM(F670)="","",SUBSTITUTE(F670," ",""))</f>
        <v>SK000002010407</v>
      </c>
      <c r="W670" s="0" t="n">
        <v>1</v>
      </c>
    </row>
    <row r="671" customFormat="false" ht="13" hidden="false" customHeight="false" outlineLevel="0" collapsed="false">
      <c r="A671" s="0" t="s">
        <v>1487</v>
      </c>
      <c r="B671" s="0" t="s">
        <v>64</v>
      </c>
      <c r="C671" s="0" t="s">
        <v>1273</v>
      </c>
      <c r="D671" s="0" t="s">
        <v>1251</v>
      </c>
      <c r="F671" s="0" t="s">
        <v>879</v>
      </c>
      <c r="G671" s="0" t="str">
        <f aca="false">LEFT(SUBSTITUTE(A671," ",""),2)</f>
        <v>SK</v>
      </c>
      <c r="H671" s="0" t="str">
        <f aca="false">RIGHT(SUBSTITUTE(A671," ",""),LEN(SUBSTITUTE(A671," ",""))-2)</f>
        <v>000003731198</v>
      </c>
      <c r="I671" s="12" t="n">
        <v>505700033</v>
      </c>
      <c r="J671" s="1" t="str">
        <f aca="false">RIGHT(SUBSTITUTE(A671," ",""),4)</f>
        <v>1198</v>
      </c>
      <c r="K671" s="13" t="n">
        <f aca="false">DATE(VALUE(RIGHT(C671,4)), VALUE(MID(C671,4,2)), VALUE(LEFT(C671,2)))</f>
        <v>44591</v>
      </c>
      <c r="L671" s="0" t="n">
        <f aca="false">_xlfn.SWITCH(LOWER(B671),  "bahnica", 1,  "baran", 2,  "jahnička", 3,  "baránok", 4,  "")</f>
        <v>1</v>
      </c>
      <c r="N671" s="0" t="s">
        <v>68</v>
      </c>
      <c r="O671" s="0" t="str">
        <f aca="false">IF(RIGHT(TRIM(D671),3)="100", LEFT(TRIM(D671),LEN(TRIM(D671))-3) &amp; "      00", "----")</f>
        <v>SD      00</v>
      </c>
      <c r="P671" s="0" t="n">
        <v>1</v>
      </c>
      <c r="S671" s="0" t="str">
        <f aca="false">IF(TRIM(E671)="","",SUBSTITUTE(E671," ",""))</f>
        <v/>
      </c>
      <c r="V671" s="0" t="str">
        <f aca="false">IF(TRIM(F671)="","",SUBSTITUTE(F671," ",""))</f>
        <v>SK000003479303</v>
      </c>
      <c r="W671" s="0" t="n">
        <v>1</v>
      </c>
    </row>
    <row r="672" customFormat="false" ht="13" hidden="false" customHeight="false" outlineLevel="0" collapsed="false">
      <c r="A672" s="0" t="s">
        <v>1488</v>
      </c>
      <c r="B672" s="0" t="s">
        <v>64</v>
      </c>
      <c r="C672" s="0" t="s">
        <v>1489</v>
      </c>
      <c r="D672" s="0" t="s">
        <v>74</v>
      </c>
      <c r="F672" s="0" t="s">
        <v>1490</v>
      </c>
      <c r="G672" s="0" t="str">
        <f aca="false">LEFT(SUBSTITUTE(A672," ",""),2)</f>
        <v>SK</v>
      </c>
      <c r="H672" s="0" t="str">
        <f aca="false">RIGHT(SUBSTITUTE(A672," ",""),LEN(SUBSTITUTE(A672," ",""))-2)</f>
        <v>000003731200</v>
      </c>
      <c r="I672" s="12" t="n">
        <v>505700033</v>
      </c>
      <c r="J672" s="1" t="str">
        <f aca="false">RIGHT(SUBSTITUTE(A672," ",""),4)</f>
        <v>1200</v>
      </c>
      <c r="K672" s="13" t="n">
        <f aca="false">DATE(VALUE(RIGHT(C672,4)), VALUE(MID(C672,4,2)), VALUE(LEFT(C672,2)))</f>
        <v>44595</v>
      </c>
      <c r="L672" s="0" t="n">
        <f aca="false">_xlfn.SWITCH(LOWER(B672),  "bahnica", 1,  "baran", 2,  "jahnička", 3,  "baránok", 4,  "")</f>
        <v>1</v>
      </c>
      <c r="N672" s="0" t="s">
        <v>68</v>
      </c>
      <c r="O672" s="0" t="str">
        <f aca="false">IF(RIGHT(TRIM(D672),3)="100", LEFT(TRIM(D672),LEN(TRIM(D672))-3) &amp; "      00", "----")</f>
        <v>SD      00</v>
      </c>
      <c r="P672" s="0" t="n">
        <v>1</v>
      </c>
      <c r="S672" s="0" t="str">
        <f aca="false">IF(TRIM(E672)="","",SUBSTITUTE(E672," ",""))</f>
        <v/>
      </c>
      <c r="V672" s="0" t="str">
        <f aca="false">IF(TRIM(F672)="","",SUBSTITUTE(F672," ",""))</f>
        <v>SK000002429333</v>
      </c>
      <c r="W672" s="0" t="n">
        <v>1</v>
      </c>
    </row>
    <row r="673" customFormat="false" ht="13" hidden="false" customHeight="false" outlineLevel="0" collapsed="false">
      <c r="A673" s="0" t="s">
        <v>1491</v>
      </c>
      <c r="B673" s="0" t="s">
        <v>64</v>
      </c>
      <c r="C673" s="0" t="s">
        <v>1441</v>
      </c>
      <c r="D673" s="0" t="s">
        <v>1251</v>
      </c>
      <c r="F673" s="0" t="s">
        <v>1486</v>
      </c>
      <c r="G673" s="0" t="str">
        <f aca="false">LEFT(SUBSTITUTE(A673," ",""),2)</f>
        <v>SK</v>
      </c>
      <c r="H673" s="0" t="str">
        <f aca="false">RIGHT(SUBSTITUTE(A673," ",""),LEN(SUBSTITUTE(A673," ",""))-2)</f>
        <v>000003731202</v>
      </c>
      <c r="I673" s="12" t="n">
        <v>505700033</v>
      </c>
      <c r="J673" s="1" t="str">
        <f aca="false">RIGHT(SUBSTITUTE(A673," ",""),4)</f>
        <v>1202</v>
      </c>
      <c r="K673" s="13" t="n">
        <f aca="false">DATE(VALUE(RIGHT(C673,4)), VALUE(MID(C673,4,2)), VALUE(LEFT(C673,2)))</f>
        <v>44605</v>
      </c>
      <c r="L673" s="0" t="n">
        <f aca="false">_xlfn.SWITCH(LOWER(B673),  "bahnica", 1,  "baran", 2,  "jahnička", 3,  "baránok", 4,  "")</f>
        <v>1</v>
      </c>
      <c r="N673" s="0" t="s">
        <v>68</v>
      </c>
      <c r="O673" s="0" t="str">
        <f aca="false">IF(RIGHT(TRIM(D673),3)="100", LEFT(TRIM(D673),LEN(TRIM(D673))-3) &amp; "      00", "----")</f>
        <v>SD      00</v>
      </c>
      <c r="P673" s="0" t="n">
        <v>1</v>
      </c>
      <c r="S673" s="0" t="str">
        <f aca="false">IF(TRIM(E673)="","",SUBSTITUTE(E673," ",""))</f>
        <v/>
      </c>
      <c r="V673" s="0" t="str">
        <f aca="false">IF(TRIM(F673)="","",SUBSTITUTE(F673," ",""))</f>
        <v>SK000002010407</v>
      </c>
      <c r="W673" s="0" t="n">
        <v>1</v>
      </c>
    </row>
    <row r="674" customFormat="false" ht="13" hidden="false" customHeight="false" outlineLevel="0" collapsed="false">
      <c r="A674" s="0" t="s">
        <v>1492</v>
      </c>
      <c r="B674" s="0" t="s">
        <v>64</v>
      </c>
      <c r="C674" s="0" t="s">
        <v>1308</v>
      </c>
      <c r="D674" s="0" t="s">
        <v>74</v>
      </c>
      <c r="F674" s="0" t="s">
        <v>1493</v>
      </c>
      <c r="G674" s="0" t="str">
        <f aca="false">LEFT(SUBSTITUTE(A674," ",""),2)</f>
        <v>SK</v>
      </c>
      <c r="H674" s="0" t="str">
        <f aca="false">RIGHT(SUBSTITUTE(A674," ",""),LEN(SUBSTITUTE(A674," ",""))-2)</f>
        <v>000003731203</v>
      </c>
      <c r="I674" s="12" t="n">
        <v>505700033</v>
      </c>
      <c r="J674" s="1" t="str">
        <f aca="false">RIGHT(SUBSTITUTE(A674," ",""),4)</f>
        <v>1203</v>
      </c>
      <c r="K674" s="13" t="n">
        <f aca="false">DATE(VALUE(RIGHT(C674,4)), VALUE(MID(C674,4,2)), VALUE(LEFT(C674,2)))</f>
        <v>44594</v>
      </c>
      <c r="L674" s="0" t="n">
        <f aca="false">_xlfn.SWITCH(LOWER(B674),  "bahnica", 1,  "baran", 2,  "jahnička", 3,  "baránok", 4,  "")</f>
        <v>1</v>
      </c>
      <c r="N674" s="0" t="s">
        <v>68</v>
      </c>
      <c r="O674" s="0" t="str">
        <f aca="false">IF(RIGHT(TRIM(D674),3)="100", LEFT(TRIM(D674),LEN(TRIM(D674))-3) &amp; "      00", "----")</f>
        <v>SD      00</v>
      </c>
      <c r="P674" s="0" t="n">
        <v>1</v>
      </c>
      <c r="S674" s="0" t="str">
        <f aca="false">IF(TRIM(E674)="","",SUBSTITUTE(E674," ",""))</f>
        <v/>
      </c>
      <c r="V674" s="0" t="str">
        <f aca="false">IF(TRIM(F674)="","",SUBSTITUTE(F674," ",""))</f>
        <v>SK000002582701</v>
      </c>
      <c r="W674" s="0" t="n">
        <v>1</v>
      </c>
    </row>
    <row r="675" customFormat="false" ht="13" hidden="false" customHeight="false" outlineLevel="0" collapsed="false">
      <c r="A675" s="0" t="s">
        <v>1494</v>
      </c>
      <c r="B675" s="0" t="s">
        <v>64</v>
      </c>
      <c r="C675" s="0" t="s">
        <v>1489</v>
      </c>
      <c r="D675" s="0" t="s">
        <v>74</v>
      </c>
      <c r="F675" s="0" t="s">
        <v>1495</v>
      </c>
      <c r="G675" s="0" t="str">
        <f aca="false">LEFT(SUBSTITUTE(A675," ",""),2)</f>
        <v>SK</v>
      </c>
      <c r="H675" s="0" t="str">
        <f aca="false">RIGHT(SUBSTITUTE(A675," ",""),LEN(SUBSTITUTE(A675," ",""))-2)</f>
        <v>000003731206</v>
      </c>
      <c r="I675" s="12" t="n">
        <v>505700033</v>
      </c>
      <c r="J675" s="1" t="str">
        <f aca="false">RIGHT(SUBSTITUTE(A675," ",""),4)</f>
        <v>1206</v>
      </c>
      <c r="K675" s="13" t="n">
        <f aca="false">DATE(VALUE(RIGHT(C675,4)), VALUE(MID(C675,4,2)), VALUE(LEFT(C675,2)))</f>
        <v>44595</v>
      </c>
      <c r="L675" s="0" t="n">
        <f aca="false">_xlfn.SWITCH(LOWER(B675),  "bahnica", 1,  "baran", 2,  "jahnička", 3,  "baránok", 4,  "")</f>
        <v>1</v>
      </c>
      <c r="N675" s="0" t="s">
        <v>68</v>
      </c>
      <c r="O675" s="0" t="str">
        <f aca="false">IF(RIGHT(TRIM(D675),3)="100", LEFT(TRIM(D675),LEN(TRIM(D675))-3) &amp; "      00", "----")</f>
        <v>SD      00</v>
      </c>
      <c r="P675" s="0" t="n">
        <v>1</v>
      </c>
      <c r="S675" s="0" t="str">
        <f aca="false">IF(TRIM(E675)="","",SUBSTITUTE(E675," ",""))</f>
        <v/>
      </c>
      <c r="V675" s="0" t="str">
        <f aca="false">IF(TRIM(F675)="","",SUBSTITUTE(F675," ",""))</f>
        <v>SK000002582780</v>
      </c>
      <c r="W675" s="0" t="n">
        <v>1</v>
      </c>
    </row>
    <row r="676" customFormat="false" ht="13" hidden="false" customHeight="false" outlineLevel="0" collapsed="false">
      <c r="A676" s="0" t="s">
        <v>1496</v>
      </c>
      <c r="B676" s="0" t="s">
        <v>64</v>
      </c>
      <c r="C676" s="0" t="s">
        <v>1288</v>
      </c>
      <c r="D676" s="0" t="s">
        <v>74</v>
      </c>
      <c r="F676" s="0" t="s">
        <v>713</v>
      </c>
      <c r="G676" s="0" t="str">
        <f aca="false">LEFT(SUBSTITUTE(A676," ",""),2)</f>
        <v>SK</v>
      </c>
      <c r="H676" s="0" t="str">
        <f aca="false">RIGHT(SUBSTITUTE(A676," ",""),LEN(SUBSTITUTE(A676," ",""))-2)</f>
        <v>000003731207</v>
      </c>
      <c r="I676" s="12" t="n">
        <v>505700033</v>
      </c>
      <c r="J676" s="1" t="str">
        <f aca="false">RIGHT(SUBSTITUTE(A676," ",""),4)</f>
        <v>1207</v>
      </c>
      <c r="K676" s="13" t="n">
        <f aca="false">DATE(VALUE(RIGHT(C676,4)), VALUE(MID(C676,4,2)), VALUE(LEFT(C676,2)))</f>
        <v>44582</v>
      </c>
      <c r="L676" s="0" t="n">
        <f aca="false">_xlfn.SWITCH(LOWER(B676),  "bahnica", 1,  "baran", 2,  "jahnička", 3,  "baránok", 4,  "")</f>
        <v>1</v>
      </c>
      <c r="N676" s="0" t="s">
        <v>68</v>
      </c>
      <c r="O676" s="0" t="str">
        <f aca="false">IF(RIGHT(TRIM(D676),3)="100", LEFT(TRIM(D676),LEN(TRIM(D676))-3) &amp; "      00", "----")</f>
        <v>SD      00</v>
      </c>
      <c r="P676" s="0" t="n">
        <v>1</v>
      </c>
      <c r="S676" s="0" t="str">
        <f aca="false">IF(TRIM(E676)="","",SUBSTITUTE(E676," ",""))</f>
        <v/>
      </c>
      <c r="V676" s="0" t="str">
        <f aca="false">IF(TRIM(F676)="","",SUBSTITUTE(F676," ",""))</f>
        <v>SK000003402951</v>
      </c>
      <c r="W676" s="0" t="n">
        <v>1</v>
      </c>
    </row>
    <row r="677" customFormat="false" ht="13" hidden="false" customHeight="false" outlineLevel="0" collapsed="false">
      <c r="A677" s="0" t="s">
        <v>1497</v>
      </c>
      <c r="B677" s="0" t="s">
        <v>64</v>
      </c>
      <c r="C677" s="0" t="s">
        <v>1357</v>
      </c>
      <c r="D677" s="0" t="s">
        <v>74</v>
      </c>
      <c r="F677" s="0" t="s">
        <v>1498</v>
      </c>
      <c r="G677" s="0" t="str">
        <f aca="false">LEFT(SUBSTITUTE(A677," ",""),2)</f>
        <v>SK</v>
      </c>
      <c r="H677" s="0" t="str">
        <f aca="false">RIGHT(SUBSTITUTE(A677," ",""),LEN(SUBSTITUTE(A677," ",""))-2)</f>
        <v>000003731209</v>
      </c>
      <c r="I677" s="12" t="n">
        <v>505700033</v>
      </c>
      <c r="J677" s="1" t="str">
        <f aca="false">RIGHT(SUBSTITUTE(A677," ",""),4)</f>
        <v>1209</v>
      </c>
      <c r="K677" s="13" t="n">
        <f aca="false">DATE(VALUE(RIGHT(C677,4)), VALUE(MID(C677,4,2)), VALUE(LEFT(C677,2)))</f>
        <v>44585</v>
      </c>
      <c r="L677" s="0" t="n">
        <f aca="false">_xlfn.SWITCH(LOWER(B677),  "bahnica", 1,  "baran", 2,  "jahnička", 3,  "baránok", 4,  "")</f>
        <v>1</v>
      </c>
      <c r="N677" s="0" t="s">
        <v>68</v>
      </c>
      <c r="O677" s="0" t="str">
        <f aca="false">IF(RIGHT(TRIM(D677),3)="100", LEFT(TRIM(D677),LEN(TRIM(D677))-3) &amp; "      00", "----")</f>
        <v>SD      00</v>
      </c>
      <c r="P677" s="0" t="n">
        <v>1</v>
      </c>
      <c r="S677" s="0" t="str">
        <f aca="false">IF(TRIM(E677)="","",SUBSTITUTE(E677," ",""))</f>
        <v/>
      </c>
      <c r="V677" s="0" t="str">
        <f aca="false">IF(TRIM(F677)="","",SUBSTITUTE(F677," ",""))</f>
        <v>SK000002362791</v>
      </c>
      <c r="W677" s="0" t="n">
        <v>1</v>
      </c>
    </row>
    <row r="678" customFormat="false" ht="13" hidden="false" customHeight="false" outlineLevel="0" collapsed="false">
      <c r="A678" s="0" t="s">
        <v>1499</v>
      </c>
      <c r="B678" s="0" t="s">
        <v>64</v>
      </c>
      <c r="C678" s="0" t="s">
        <v>1273</v>
      </c>
      <c r="D678" s="0" t="s">
        <v>74</v>
      </c>
      <c r="F678" s="0" t="s">
        <v>414</v>
      </c>
      <c r="G678" s="0" t="str">
        <f aca="false">LEFT(SUBSTITUTE(A678," ",""),2)</f>
        <v>SK</v>
      </c>
      <c r="H678" s="0" t="str">
        <f aca="false">RIGHT(SUBSTITUTE(A678," ",""),LEN(SUBSTITUTE(A678," ",""))-2)</f>
        <v>000003731210</v>
      </c>
      <c r="I678" s="12" t="n">
        <v>505700033</v>
      </c>
      <c r="J678" s="1" t="str">
        <f aca="false">RIGHT(SUBSTITUTE(A678," ",""),4)</f>
        <v>1210</v>
      </c>
      <c r="K678" s="13" t="n">
        <f aca="false">DATE(VALUE(RIGHT(C678,4)), VALUE(MID(C678,4,2)), VALUE(LEFT(C678,2)))</f>
        <v>44591</v>
      </c>
      <c r="L678" s="0" t="n">
        <f aca="false">_xlfn.SWITCH(LOWER(B678),  "bahnica", 1,  "baran", 2,  "jahnička", 3,  "baránok", 4,  "")</f>
        <v>1</v>
      </c>
      <c r="N678" s="0" t="s">
        <v>68</v>
      </c>
      <c r="O678" s="0" t="str">
        <f aca="false">IF(RIGHT(TRIM(D678),3)="100", LEFT(TRIM(D678),LEN(TRIM(D678))-3) &amp; "      00", "----")</f>
        <v>SD      00</v>
      </c>
      <c r="P678" s="0" t="n">
        <v>1</v>
      </c>
      <c r="S678" s="0" t="str">
        <f aca="false">IF(TRIM(E678)="","",SUBSTITUTE(E678," ",""))</f>
        <v/>
      </c>
      <c r="V678" s="0" t="str">
        <f aca="false">IF(TRIM(F678)="","",SUBSTITUTE(F678," ",""))</f>
        <v>SK000003188203</v>
      </c>
      <c r="W678" s="0" t="n">
        <v>1</v>
      </c>
    </row>
    <row r="679" customFormat="false" ht="13" hidden="false" customHeight="false" outlineLevel="0" collapsed="false">
      <c r="A679" s="0" t="s">
        <v>1500</v>
      </c>
      <c r="B679" s="0" t="s">
        <v>64</v>
      </c>
      <c r="C679" s="0" t="s">
        <v>1501</v>
      </c>
      <c r="D679" s="0" t="s">
        <v>74</v>
      </c>
      <c r="F679" s="0" t="s">
        <v>1502</v>
      </c>
      <c r="G679" s="0" t="str">
        <f aca="false">LEFT(SUBSTITUTE(A679," ",""),2)</f>
        <v>SK</v>
      </c>
      <c r="H679" s="0" t="str">
        <f aca="false">RIGHT(SUBSTITUTE(A679," ",""),LEN(SUBSTITUTE(A679," ",""))-2)</f>
        <v>000003731211</v>
      </c>
      <c r="I679" s="12" t="n">
        <v>505700033</v>
      </c>
      <c r="J679" s="1" t="str">
        <f aca="false">RIGHT(SUBSTITUTE(A679," ",""),4)</f>
        <v>1211</v>
      </c>
      <c r="K679" s="13" t="n">
        <f aca="false">DATE(VALUE(RIGHT(C679,4)), VALUE(MID(C679,4,2)), VALUE(LEFT(C679,2)))</f>
        <v>44771</v>
      </c>
      <c r="L679" s="0" t="n">
        <f aca="false">_xlfn.SWITCH(LOWER(B679),  "bahnica", 1,  "baran", 2,  "jahnička", 3,  "baránok", 4,  "")</f>
        <v>1</v>
      </c>
      <c r="N679" s="0" t="s">
        <v>68</v>
      </c>
      <c r="O679" s="0" t="str">
        <f aca="false">IF(RIGHT(TRIM(D679),3)="100", LEFT(TRIM(D679),LEN(TRIM(D679))-3) &amp; "      00", "----")</f>
        <v>SD      00</v>
      </c>
      <c r="P679" s="0" t="n">
        <v>1</v>
      </c>
      <c r="S679" s="0" t="str">
        <f aca="false">IF(TRIM(E679)="","",SUBSTITUTE(E679," ",""))</f>
        <v/>
      </c>
      <c r="V679" s="0" t="str">
        <f aca="false">IF(TRIM(F679)="","",SUBSTITUTE(F679," ",""))</f>
        <v>SK000002242719</v>
      </c>
      <c r="W679" s="0" t="n">
        <v>1</v>
      </c>
    </row>
    <row r="680" customFormat="false" ht="13" hidden="false" customHeight="false" outlineLevel="0" collapsed="false">
      <c r="A680" s="0" t="s">
        <v>1503</v>
      </c>
      <c r="B680" s="0" t="s">
        <v>64</v>
      </c>
      <c r="C680" s="0" t="s">
        <v>1441</v>
      </c>
      <c r="D680" s="0" t="s">
        <v>74</v>
      </c>
      <c r="E680" s="0" t="s">
        <v>1247</v>
      </c>
      <c r="F680" s="0" t="s">
        <v>1504</v>
      </c>
      <c r="G680" s="0" t="str">
        <f aca="false">LEFT(SUBSTITUTE(A680," ",""),2)</f>
        <v>SK</v>
      </c>
      <c r="H680" s="0" t="str">
        <f aca="false">RIGHT(SUBSTITUTE(A680," ",""),LEN(SUBSTITUTE(A680," ",""))-2)</f>
        <v>000003739289</v>
      </c>
      <c r="I680" s="12" t="n">
        <v>505700033</v>
      </c>
      <c r="J680" s="1" t="str">
        <f aca="false">RIGHT(SUBSTITUTE(A680," ",""),4)</f>
        <v>9289</v>
      </c>
      <c r="K680" s="13" t="n">
        <f aca="false">DATE(VALUE(RIGHT(C680,4)), VALUE(MID(C680,4,2)), VALUE(LEFT(C680,2)))</f>
        <v>44605</v>
      </c>
      <c r="L680" s="0" t="n">
        <f aca="false">_xlfn.SWITCH(LOWER(B680),  "bahnica", 1,  "baran", 2,  "jahnička", 3,  "baránok", 4,  "")</f>
        <v>1</v>
      </c>
      <c r="N680" s="0" t="s">
        <v>68</v>
      </c>
      <c r="O680" s="0" t="str">
        <f aca="false">IF(RIGHT(TRIM(D680),3)="100", LEFT(TRIM(D680),LEN(TRIM(D680))-3) &amp; "      00", "----")</f>
        <v>SD      00</v>
      </c>
      <c r="P680" s="0" t="n">
        <v>1</v>
      </c>
      <c r="S680" s="0" t="str">
        <f aca="false">IF(TRIM(E680)="","",SUBSTITUTE(E680," ",""))</f>
        <v>SK000003358099</v>
      </c>
      <c r="V680" s="0" t="str">
        <f aca="false">IF(TRIM(F680)="","",SUBSTITUTE(F680," ",""))</f>
        <v>SK000002427419</v>
      </c>
      <c r="W680" s="0" t="n">
        <v>1</v>
      </c>
    </row>
    <row r="681" customFormat="false" ht="13" hidden="false" customHeight="false" outlineLevel="0" collapsed="false">
      <c r="A681" s="0" t="s">
        <v>1505</v>
      </c>
      <c r="B681" s="0" t="s">
        <v>64</v>
      </c>
      <c r="C681" s="0" t="s">
        <v>1420</v>
      </c>
      <c r="D681" s="0" t="s">
        <v>1251</v>
      </c>
      <c r="G681" s="0" t="str">
        <f aca="false">LEFT(SUBSTITUTE(A681," ",""),2)</f>
        <v>SK</v>
      </c>
      <c r="H681" s="0" t="str">
        <f aca="false">RIGHT(SUBSTITUTE(A681," ",""),LEN(SUBSTITUTE(A681," ",""))-2)</f>
        <v>000003830435</v>
      </c>
      <c r="I681" s="12" t="n">
        <v>505700033</v>
      </c>
      <c r="J681" s="1" t="str">
        <f aca="false">RIGHT(SUBSTITUTE(A681," ",""),4)</f>
        <v>0435</v>
      </c>
      <c r="K681" s="13" t="n">
        <f aca="false">DATE(VALUE(RIGHT(C681,4)), VALUE(MID(C681,4,2)), VALUE(LEFT(C681,2)))</f>
        <v>44604</v>
      </c>
      <c r="L681" s="0" t="n">
        <f aca="false">_xlfn.SWITCH(LOWER(B681),  "bahnica", 1,  "baran", 2,  "jahnička", 3,  "baránok", 4,  "")</f>
        <v>1</v>
      </c>
      <c r="N681" s="0" t="s">
        <v>68</v>
      </c>
      <c r="O681" s="0" t="str">
        <f aca="false">IF(RIGHT(TRIM(D681),3)="100", LEFT(TRIM(D681),LEN(TRIM(D681))-3) &amp; "      00", "----")</f>
        <v>SD      00</v>
      </c>
      <c r="P681" s="0" t="n">
        <v>1</v>
      </c>
      <c r="S681" s="0" t="str">
        <f aca="false">IF(TRIM(E681)="","",SUBSTITUTE(E681," ",""))</f>
        <v/>
      </c>
      <c r="V681" s="0" t="str">
        <f aca="false">IF(TRIM(F681)="","",SUBSTITUTE(F681," ",""))</f>
        <v/>
      </c>
      <c r="W681" s="0" t="n">
        <v>1</v>
      </c>
    </row>
    <row r="682" customFormat="false" ht="13" hidden="false" customHeight="false" outlineLevel="0" collapsed="false">
      <c r="A682" s="0" t="s">
        <v>1506</v>
      </c>
      <c r="B682" s="0" t="s">
        <v>64</v>
      </c>
      <c r="C682" s="0" t="s">
        <v>1441</v>
      </c>
      <c r="D682" s="0" t="s">
        <v>1251</v>
      </c>
      <c r="G682" s="0" t="str">
        <f aca="false">LEFT(SUBSTITUTE(A682," ",""),2)</f>
        <v>SK</v>
      </c>
      <c r="H682" s="0" t="str">
        <f aca="false">RIGHT(SUBSTITUTE(A682," ",""),LEN(SUBSTITUTE(A682," ",""))-2)</f>
        <v>000003830446</v>
      </c>
      <c r="I682" s="12" t="n">
        <v>505700033</v>
      </c>
      <c r="J682" s="1" t="str">
        <f aca="false">RIGHT(SUBSTITUTE(A682," ",""),4)</f>
        <v>0446</v>
      </c>
      <c r="K682" s="13" t="n">
        <f aca="false">DATE(VALUE(RIGHT(C682,4)), VALUE(MID(C682,4,2)), VALUE(LEFT(C682,2)))</f>
        <v>44605</v>
      </c>
      <c r="L682" s="0" t="n">
        <f aca="false">_xlfn.SWITCH(LOWER(B682),  "bahnica", 1,  "baran", 2,  "jahnička", 3,  "baránok", 4,  "")</f>
        <v>1</v>
      </c>
      <c r="N682" s="0" t="s">
        <v>68</v>
      </c>
      <c r="O682" s="0" t="str">
        <f aca="false">IF(RIGHT(TRIM(D682),3)="100", LEFT(TRIM(D682),LEN(TRIM(D682))-3) &amp; "      00", "----")</f>
        <v>SD      00</v>
      </c>
      <c r="P682" s="0" t="n">
        <v>1</v>
      </c>
      <c r="S682" s="0" t="str">
        <f aca="false">IF(TRIM(E682)="","",SUBSTITUTE(E682," ",""))</f>
        <v/>
      </c>
      <c r="V682" s="0" t="str">
        <f aca="false">IF(TRIM(F682)="","",SUBSTITUTE(F682," ",""))</f>
        <v/>
      </c>
      <c r="W682" s="0" t="n">
        <v>1</v>
      </c>
    </row>
    <row r="683" customFormat="false" ht="13" hidden="false" customHeight="false" outlineLevel="0" collapsed="false">
      <c r="A683" s="0" t="s">
        <v>1507</v>
      </c>
      <c r="B683" s="0" t="s">
        <v>64</v>
      </c>
      <c r="C683" s="0" t="s">
        <v>1508</v>
      </c>
      <c r="D683" s="0" t="s">
        <v>74</v>
      </c>
      <c r="E683" s="0" t="s">
        <v>1296</v>
      </c>
      <c r="F683" s="0" t="s">
        <v>210</v>
      </c>
      <c r="G683" s="0" t="str">
        <f aca="false">LEFT(SUBSTITUTE(A683," ",""),2)</f>
        <v>SK</v>
      </c>
      <c r="H683" s="0" t="str">
        <f aca="false">RIGHT(SUBSTITUTE(A683," ",""),LEN(SUBSTITUTE(A683," ",""))-2)</f>
        <v>000003872202</v>
      </c>
      <c r="I683" s="12" t="n">
        <v>505700033</v>
      </c>
      <c r="J683" s="1" t="str">
        <f aca="false">RIGHT(SUBSTITUTE(A683," ",""),4)</f>
        <v>2202</v>
      </c>
      <c r="K683" s="13" t="n">
        <f aca="false">DATE(VALUE(RIGHT(C683,4)), VALUE(MID(C683,4,2)), VALUE(LEFT(C683,2)))</f>
        <v>44956</v>
      </c>
      <c r="L683" s="0" t="n">
        <f aca="false">_xlfn.SWITCH(LOWER(B683),  "bahnica", 1,  "baran", 2,  "jahnička", 3,  "baránok", 4,  "")</f>
        <v>1</v>
      </c>
      <c r="N683" s="0" t="s">
        <v>68</v>
      </c>
      <c r="O683" s="0" t="str">
        <f aca="false">IF(RIGHT(TRIM(D683),3)="100", LEFT(TRIM(D683),LEN(TRIM(D683))-3) &amp; "      00", "----")</f>
        <v>SD      00</v>
      </c>
      <c r="P683" s="0" t="n">
        <v>1</v>
      </c>
      <c r="S683" s="0" t="str">
        <f aca="false">IF(TRIM(E683)="","",SUBSTITUTE(E683," ",""))</f>
        <v>SK000003484081</v>
      </c>
      <c r="V683" s="0" t="str">
        <f aca="false">IF(TRIM(F683)="","",SUBSTITUTE(F683," ",""))</f>
        <v>SK000002010101</v>
      </c>
      <c r="W683" s="0" t="n">
        <v>1</v>
      </c>
    </row>
    <row r="684" customFormat="false" ht="13" hidden="false" customHeight="false" outlineLevel="0" collapsed="false">
      <c r="A684" s="0" t="s">
        <v>1509</v>
      </c>
      <c r="B684" s="0" t="s">
        <v>64</v>
      </c>
      <c r="C684" s="0" t="s">
        <v>1510</v>
      </c>
      <c r="D684" s="0" t="s">
        <v>74</v>
      </c>
      <c r="E684" s="0" t="s">
        <v>1277</v>
      </c>
      <c r="F684" s="0" t="s">
        <v>753</v>
      </c>
      <c r="G684" s="0" t="str">
        <f aca="false">LEFT(SUBSTITUTE(A684," ",""),2)</f>
        <v>SK</v>
      </c>
      <c r="H684" s="0" t="str">
        <f aca="false">RIGHT(SUBSTITUTE(A684," ",""),LEN(SUBSTITUTE(A684," ",""))-2)</f>
        <v>000003872204</v>
      </c>
      <c r="I684" s="12" t="n">
        <v>505700033</v>
      </c>
      <c r="J684" s="1" t="str">
        <f aca="false">RIGHT(SUBSTITUTE(A684," ",""),4)</f>
        <v>2204</v>
      </c>
      <c r="K684" s="13" t="n">
        <f aca="false">DATE(VALUE(RIGHT(C684,4)), VALUE(MID(C684,4,2)), VALUE(LEFT(C684,2)))</f>
        <v>44961</v>
      </c>
      <c r="L684" s="0" t="n">
        <f aca="false">_xlfn.SWITCH(LOWER(B684),  "bahnica", 1,  "baran", 2,  "jahnička", 3,  "baránok", 4,  "")</f>
        <v>1</v>
      </c>
      <c r="N684" s="0" t="s">
        <v>68</v>
      </c>
      <c r="O684" s="0" t="str">
        <f aca="false">IF(RIGHT(TRIM(D684),3)="100", LEFT(TRIM(D684),LEN(TRIM(D684))-3) &amp; "      00", "----")</f>
        <v>SD      00</v>
      </c>
      <c r="P684" s="0" t="n">
        <v>1</v>
      </c>
      <c r="S684" s="0" t="str">
        <f aca="false">IF(TRIM(E684)="","",SUBSTITUTE(E684," ",""))</f>
        <v>SK000003148970</v>
      </c>
      <c r="V684" s="0" t="str">
        <f aca="false">IF(TRIM(F684)="","",SUBSTITUTE(F684," ",""))</f>
        <v>SK000003478105</v>
      </c>
      <c r="W684" s="0" t="n">
        <v>1</v>
      </c>
    </row>
    <row r="685" customFormat="false" ht="13" hidden="false" customHeight="false" outlineLevel="0" collapsed="false">
      <c r="A685" s="0" t="s">
        <v>1511</v>
      </c>
      <c r="B685" s="0" t="s">
        <v>64</v>
      </c>
      <c r="C685" s="0" t="s">
        <v>1512</v>
      </c>
      <c r="D685" s="0" t="s">
        <v>74</v>
      </c>
      <c r="E685" s="0" t="s">
        <v>516</v>
      </c>
      <c r="F685" s="0" t="s">
        <v>384</v>
      </c>
      <c r="G685" s="0" t="str">
        <f aca="false">LEFT(SUBSTITUTE(A685," ",""),2)</f>
        <v>SK</v>
      </c>
      <c r="H685" s="0" t="str">
        <f aca="false">RIGHT(SUBSTITUTE(A685," ",""),LEN(SUBSTITUTE(A685," ",""))-2)</f>
        <v>000003872205</v>
      </c>
      <c r="I685" s="12" t="n">
        <v>505700033</v>
      </c>
      <c r="J685" s="1" t="str">
        <f aca="false">RIGHT(SUBSTITUTE(A685," ",""),4)</f>
        <v>2205</v>
      </c>
      <c r="K685" s="13" t="n">
        <f aca="false">DATE(VALUE(RIGHT(C685,4)), VALUE(MID(C685,4,2)), VALUE(LEFT(C685,2)))</f>
        <v>44960</v>
      </c>
      <c r="L685" s="0" t="n">
        <f aca="false">_xlfn.SWITCH(LOWER(B685),  "bahnica", 1,  "baran", 2,  "jahnička", 3,  "baránok", 4,  "")</f>
        <v>1</v>
      </c>
      <c r="N685" s="0" t="s">
        <v>68</v>
      </c>
      <c r="O685" s="0" t="str">
        <f aca="false">IF(RIGHT(TRIM(D685),3)="100", LEFT(TRIM(D685),LEN(TRIM(D685))-3) &amp; "      00", "----")</f>
        <v>SD      00</v>
      </c>
      <c r="P685" s="0" t="n">
        <v>1</v>
      </c>
      <c r="S685" s="0" t="str">
        <f aca="false">IF(TRIM(E685)="","",SUBSTITUTE(E685," ",""))</f>
        <v>SK000002947908</v>
      </c>
      <c r="V685" s="0" t="str">
        <f aca="false">IF(TRIM(F685)="","",SUBSTITUTE(F685," ",""))</f>
        <v>SK000003188102</v>
      </c>
      <c r="W685" s="0" t="n">
        <v>1</v>
      </c>
    </row>
    <row r="686" customFormat="false" ht="13" hidden="false" customHeight="false" outlineLevel="0" collapsed="false">
      <c r="A686" s="0" t="s">
        <v>1513</v>
      </c>
      <c r="B686" s="0" t="s">
        <v>64</v>
      </c>
      <c r="C686" s="0" t="s">
        <v>1514</v>
      </c>
      <c r="D686" s="0" t="s">
        <v>74</v>
      </c>
      <c r="E686" s="0" t="s">
        <v>1282</v>
      </c>
      <c r="F686" s="0" t="s">
        <v>1515</v>
      </c>
      <c r="G686" s="0" t="str">
        <f aca="false">LEFT(SUBSTITUTE(A686," ",""),2)</f>
        <v>SK</v>
      </c>
      <c r="H686" s="0" t="str">
        <f aca="false">RIGHT(SUBSTITUTE(A686," ",""),LEN(SUBSTITUTE(A686," ",""))-2)</f>
        <v>000003872207</v>
      </c>
      <c r="I686" s="12" t="n">
        <v>505700033</v>
      </c>
      <c r="J686" s="1" t="str">
        <f aca="false">RIGHT(SUBSTITUTE(A686," ",""),4)</f>
        <v>2207</v>
      </c>
      <c r="K686" s="13" t="n">
        <f aca="false">DATE(VALUE(RIGHT(C686,4)), VALUE(MID(C686,4,2)), VALUE(LEFT(C686,2)))</f>
        <v>44954</v>
      </c>
      <c r="L686" s="0" t="n">
        <f aca="false">_xlfn.SWITCH(LOWER(B686),  "bahnica", 1,  "baran", 2,  "jahnička", 3,  "baránok", 4,  "")</f>
        <v>1</v>
      </c>
      <c r="N686" s="0" t="s">
        <v>68</v>
      </c>
      <c r="O686" s="0" t="str">
        <f aca="false">IF(RIGHT(TRIM(D686),3)="100", LEFT(TRIM(D686),LEN(TRIM(D686))-3) &amp; "      00", "----")</f>
        <v>SD      00</v>
      </c>
      <c r="P686" s="0" t="n">
        <v>1</v>
      </c>
      <c r="S686" s="0" t="str">
        <f aca="false">IF(TRIM(E686)="","",SUBSTITUTE(E686," ",""))</f>
        <v>SK000003478275</v>
      </c>
      <c r="V686" s="0" t="str">
        <f aca="false">IF(TRIM(F686)="","",SUBSTITUTE(F686," ",""))</f>
        <v>SK000002362681</v>
      </c>
      <c r="W686" s="0" t="n">
        <v>1</v>
      </c>
    </row>
    <row r="687" customFormat="false" ht="13" hidden="false" customHeight="false" outlineLevel="0" collapsed="false">
      <c r="A687" s="0" t="s">
        <v>1516</v>
      </c>
      <c r="B687" s="0" t="s">
        <v>64</v>
      </c>
      <c r="C687" s="0" t="s">
        <v>1517</v>
      </c>
      <c r="D687" s="0" t="s">
        <v>74</v>
      </c>
      <c r="E687" s="0" t="s">
        <v>516</v>
      </c>
      <c r="F687" s="0" t="s">
        <v>834</v>
      </c>
      <c r="G687" s="0" t="str">
        <f aca="false">LEFT(SUBSTITUTE(A687," ",""),2)</f>
        <v>SK</v>
      </c>
      <c r="H687" s="0" t="str">
        <f aca="false">RIGHT(SUBSTITUTE(A687," ",""),LEN(SUBSTITUTE(A687," ",""))-2)</f>
        <v>000003872208</v>
      </c>
      <c r="I687" s="12" t="n">
        <v>505700033</v>
      </c>
      <c r="J687" s="1" t="str">
        <f aca="false">RIGHT(SUBSTITUTE(A687," ",""),4)</f>
        <v>2208</v>
      </c>
      <c r="K687" s="13" t="n">
        <f aca="false">DATE(VALUE(RIGHT(C687,4)), VALUE(MID(C687,4,2)), VALUE(LEFT(C687,2)))</f>
        <v>44958</v>
      </c>
      <c r="L687" s="0" t="n">
        <f aca="false">_xlfn.SWITCH(LOWER(B687),  "bahnica", 1,  "baran", 2,  "jahnička", 3,  "baránok", 4,  "")</f>
        <v>1</v>
      </c>
      <c r="N687" s="0" t="s">
        <v>68</v>
      </c>
      <c r="O687" s="0" t="str">
        <f aca="false">IF(RIGHT(TRIM(D687),3)="100", LEFT(TRIM(D687),LEN(TRIM(D687))-3) &amp; "      00", "----")</f>
        <v>SD      00</v>
      </c>
      <c r="P687" s="0" t="n">
        <v>1</v>
      </c>
      <c r="S687" s="0" t="str">
        <f aca="false">IF(TRIM(E687)="","",SUBSTITUTE(E687," ",""))</f>
        <v>SK000002947908</v>
      </c>
      <c r="V687" s="0" t="str">
        <f aca="false">IF(TRIM(F687)="","",SUBSTITUTE(F687," ",""))</f>
        <v>SK000002429132</v>
      </c>
      <c r="W687" s="0" t="n">
        <v>1</v>
      </c>
    </row>
    <row r="688" customFormat="false" ht="13" hidden="false" customHeight="false" outlineLevel="0" collapsed="false">
      <c r="A688" s="0" t="s">
        <v>1518</v>
      </c>
      <c r="B688" s="0" t="s">
        <v>64</v>
      </c>
      <c r="C688" s="0" t="s">
        <v>1519</v>
      </c>
      <c r="D688" s="0" t="s">
        <v>74</v>
      </c>
      <c r="E688" s="0" t="s">
        <v>757</v>
      </c>
      <c r="F688" s="0" t="s">
        <v>553</v>
      </c>
      <c r="G688" s="0" t="str">
        <f aca="false">LEFT(SUBSTITUTE(A688," ",""),2)</f>
        <v>SK</v>
      </c>
      <c r="H688" s="0" t="str">
        <f aca="false">RIGHT(SUBSTITUTE(A688," ",""),LEN(SUBSTITUTE(A688," ",""))-2)</f>
        <v>000003872210</v>
      </c>
      <c r="I688" s="12" t="n">
        <v>505700033</v>
      </c>
      <c r="J688" s="1" t="str">
        <f aca="false">RIGHT(SUBSTITUTE(A688," ",""),4)</f>
        <v>2210</v>
      </c>
      <c r="K688" s="13" t="n">
        <f aca="false">DATE(VALUE(RIGHT(C688,4)), VALUE(MID(C688,4,2)), VALUE(LEFT(C688,2)))</f>
        <v>44962</v>
      </c>
      <c r="L688" s="0" t="n">
        <f aca="false">_xlfn.SWITCH(LOWER(B688),  "bahnica", 1,  "baran", 2,  "jahnička", 3,  "baránok", 4,  "")</f>
        <v>1</v>
      </c>
      <c r="N688" s="0" t="s">
        <v>68</v>
      </c>
      <c r="O688" s="0" t="str">
        <f aca="false">IF(RIGHT(TRIM(D688),3)="100", LEFT(TRIM(D688),LEN(TRIM(D688))-3) &amp; "      00", "----")</f>
        <v>SD      00</v>
      </c>
      <c r="P688" s="0" t="n">
        <v>1</v>
      </c>
      <c r="S688" s="0" t="str">
        <f aca="false">IF(TRIM(E688)="","",SUBSTITUTE(E688," ",""))</f>
        <v>SK000002772527</v>
      </c>
      <c r="V688" s="0" t="str">
        <f aca="false">IF(TRIM(F688)="","",SUBSTITUTE(F688," ",""))</f>
        <v>SK000003350058</v>
      </c>
      <c r="W688" s="0" t="n">
        <v>1</v>
      </c>
    </row>
    <row r="689" customFormat="false" ht="13" hidden="false" customHeight="false" outlineLevel="0" collapsed="false">
      <c r="A689" s="0" t="s">
        <v>1520</v>
      </c>
      <c r="B689" s="0" t="s">
        <v>64</v>
      </c>
      <c r="C689" s="0" t="s">
        <v>1521</v>
      </c>
      <c r="D689" s="0" t="s">
        <v>74</v>
      </c>
      <c r="E689" s="0" t="s">
        <v>1029</v>
      </c>
      <c r="F689" s="0" t="s">
        <v>1056</v>
      </c>
      <c r="G689" s="0" t="str">
        <f aca="false">LEFT(SUBSTITUTE(A689," ",""),2)</f>
        <v>SK</v>
      </c>
      <c r="H689" s="0" t="str">
        <f aca="false">RIGHT(SUBSTITUTE(A689," ",""),LEN(SUBSTITUTE(A689," ",""))-2)</f>
        <v>000003872212</v>
      </c>
      <c r="I689" s="12" t="n">
        <v>505700033</v>
      </c>
      <c r="J689" s="1" t="str">
        <f aca="false">RIGHT(SUBSTITUTE(A689," ",""),4)</f>
        <v>2212</v>
      </c>
      <c r="K689" s="13" t="n">
        <f aca="false">DATE(VALUE(RIGHT(C689,4)), VALUE(MID(C689,4,2)), VALUE(LEFT(C689,2)))</f>
        <v>44964</v>
      </c>
      <c r="L689" s="0" t="n">
        <f aca="false">_xlfn.SWITCH(LOWER(B689),  "bahnica", 1,  "baran", 2,  "jahnička", 3,  "baránok", 4,  "")</f>
        <v>1</v>
      </c>
      <c r="N689" s="0" t="s">
        <v>68</v>
      </c>
      <c r="O689" s="0" t="str">
        <f aca="false">IF(RIGHT(TRIM(D689),3)="100", LEFT(TRIM(D689),LEN(TRIM(D689))-3) &amp; "      00", "----")</f>
        <v>SD      00</v>
      </c>
      <c r="P689" s="0" t="n">
        <v>1</v>
      </c>
      <c r="S689" s="0" t="str">
        <f aca="false">IF(TRIM(E689)="","",SUBSTITUTE(E689," ",""))</f>
        <v>SK000003317991</v>
      </c>
      <c r="V689" s="0" t="str">
        <f aca="false">IF(TRIM(F689)="","",SUBSTITUTE(F689," ",""))</f>
        <v>SK000002362682</v>
      </c>
      <c r="W689" s="0" t="n">
        <v>1</v>
      </c>
    </row>
    <row r="690" customFormat="false" ht="13" hidden="false" customHeight="false" outlineLevel="0" collapsed="false">
      <c r="A690" s="0" t="s">
        <v>1522</v>
      </c>
      <c r="B690" s="0" t="s">
        <v>64</v>
      </c>
      <c r="C690" s="0" t="s">
        <v>1523</v>
      </c>
      <c r="D690" s="0" t="s">
        <v>74</v>
      </c>
      <c r="E690" s="0" t="s">
        <v>1029</v>
      </c>
      <c r="F690" s="0" t="s">
        <v>1524</v>
      </c>
      <c r="G690" s="0" t="str">
        <f aca="false">LEFT(SUBSTITUTE(A690," ",""),2)</f>
        <v>SK</v>
      </c>
      <c r="H690" s="0" t="str">
        <f aca="false">RIGHT(SUBSTITUTE(A690," ",""),LEN(SUBSTITUTE(A690," ",""))-2)</f>
        <v>000003872213</v>
      </c>
      <c r="I690" s="12" t="n">
        <v>505700033</v>
      </c>
      <c r="J690" s="1" t="str">
        <f aca="false">RIGHT(SUBSTITUTE(A690," ",""),4)</f>
        <v>2213</v>
      </c>
      <c r="K690" s="13" t="n">
        <f aca="false">DATE(VALUE(RIGHT(C690,4)), VALUE(MID(C690,4,2)), VALUE(LEFT(C690,2)))</f>
        <v>44985</v>
      </c>
      <c r="L690" s="0" t="n">
        <f aca="false">_xlfn.SWITCH(LOWER(B690),  "bahnica", 1,  "baran", 2,  "jahnička", 3,  "baránok", 4,  "")</f>
        <v>1</v>
      </c>
      <c r="N690" s="0" t="s">
        <v>68</v>
      </c>
      <c r="O690" s="0" t="str">
        <f aca="false">IF(RIGHT(TRIM(D690),3)="100", LEFT(TRIM(D690),LEN(TRIM(D690))-3) &amp; "      00", "----")</f>
        <v>SD      00</v>
      </c>
      <c r="P690" s="0" t="n">
        <v>1</v>
      </c>
      <c r="S690" s="0" t="str">
        <f aca="false">IF(TRIM(E690)="","",SUBSTITUTE(E690," ",""))</f>
        <v>SK000003317991</v>
      </c>
      <c r="V690" s="0" t="str">
        <f aca="false">IF(TRIM(F690)="","",SUBSTITUTE(F690," ",""))</f>
        <v>SK000003188079</v>
      </c>
      <c r="W690" s="0" t="n">
        <v>1</v>
      </c>
    </row>
    <row r="691" customFormat="false" ht="13" hidden="false" customHeight="false" outlineLevel="0" collapsed="false">
      <c r="A691" s="0" t="s">
        <v>1525</v>
      </c>
      <c r="B691" s="0" t="s">
        <v>64</v>
      </c>
      <c r="C691" s="0" t="s">
        <v>1526</v>
      </c>
      <c r="D691" s="0" t="s">
        <v>74</v>
      </c>
      <c r="E691" s="0" t="s">
        <v>1527</v>
      </c>
      <c r="F691" s="0" t="s">
        <v>1528</v>
      </c>
      <c r="G691" s="0" t="str">
        <f aca="false">LEFT(SUBSTITUTE(A691," ",""),2)</f>
        <v>SK</v>
      </c>
      <c r="H691" s="0" t="str">
        <f aca="false">RIGHT(SUBSTITUTE(A691," ",""),LEN(SUBSTITUTE(A691," ",""))-2)</f>
        <v>000003872214</v>
      </c>
      <c r="I691" s="12" t="n">
        <v>505700033</v>
      </c>
      <c r="J691" s="1" t="str">
        <f aca="false">RIGHT(SUBSTITUTE(A691," ",""),4)</f>
        <v>2214</v>
      </c>
      <c r="K691" s="13" t="n">
        <f aca="false">DATE(VALUE(RIGHT(C691,4)), VALUE(MID(C691,4,2)), VALUE(LEFT(C691,2)))</f>
        <v>44987</v>
      </c>
      <c r="L691" s="0" t="n">
        <f aca="false">_xlfn.SWITCH(LOWER(B691),  "bahnica", 1,  "baran", 2,  "jahnička", 3,  "baránok", 4,  "")</f>
        <v>1</v>
      </c>
      <c r="N691" s="0" t="s">
        <v>68</v>
      </c>
      <c r="O691" s="0" t="str">
        <f aca="false">IF(RIGHT(TRIM(D691),3)="100", LEFT(TRIM(D691),LEN(TRIM(D691))-3) &amp; "      00", "----")</f>
        <v>SD      00</v>
      </c>
      <c r="P691" s="0" t="n">
        <v>1</v>
      </c>
      <c r="S691" s="0" t="str">
        <f aca="false">IF(TRIM(E691)="","",SUBSTITUTE(E691," ",""))</f>
        <v>SK000003600367</v>
      </c>
      <c r="V691" s="0" t="str">
        <f aca="false">IF(TRIM(F691)="","",SUBSTITUTE(F691," ",""))</f>
        <v>SK000002362692</v>
      </c>
      <c r="W691" s="0" t="n">
        <v>1</v>
      </c>
    </row>
    <row r="692" customFormat="false" ht="13" hidden="false" customHeight="false" outlineLevel="0" collapsed="false">
      <c r="A692" s="0" t="s">
        <v>1529</v>
      </c>
      <c r="B692" s="0" t="s">
        <v>64</v>
      </c>
      <c r="C692" s="0" t="s">
        <v>1530</v>
      </c>
      <c r="D692" s="0" t="s">
        <v>74</v>
      </c>
      <c r="E692" s="0" t="s">
        <v>757</v>
      </c>
      <c r="F692" s="0" t="s">
        <v>501</v>
      </c>
      <c r="G692" s="0" t="str">
        <f aca="false">LEFT(SUBSTITUTE(A692," ",""),2)</f>
        <v>SK</v>
      </c>
      <c r="H692" s="0" t="str">
        <f aca="false">RIGHT(SUBSTITUTE(A692," ",""),LEN(SUBSTITUTE(A692," ",""))-2)</f>
        <v>000003872216</v>
      </c>
      <c r="I692" s="12" t="n">
        <v>505700033</v>
      </c>
      <c r="J692" s="1" t="str">
        <f aca="false">RIGHT(SUBSTITUTE(A692," ",""),4)</f>
        <v>2216</v>
      </c>
      <c r="K692" s="13" t="n">
        <f aca="false">DATE(VALUE(RIGHT(C692,4)), VALUE(MID(C692,4,2)), VALUE(LEFT(C692,2)))</f>
        <v>44982</v>
      </c>
      <c r="L692" s="0" t="n">
        <f aca="false">_xlfn.SWITCH(LOWER(B692),  "bahnica", 1,  "baran", 2,  "jahnička", 3,  "baránok", 4,  "")</f>
        <v>1</v>
      </c>
      <c r="N692" s="0" t="s">
        <v>68</v>
      </c>
      <c r="O692" s="0" t="str">
        <f aca="false">IF(RIGHT(TRIM(D692),3)="100", LEFT(TRIM(D692),LEN(TRIM(D692))-3) &amp; "      00", "----")</f>
        <v>SD      00</v>
      </c>
      <c r="P692" s="0" t="n">
        <v>1</v>
      </c>
      <c r="S692" s="0" t="str">
        <f aca="false">IF(TRIM(E692)="","",SUBSTITUTE(E692," ",""))</f>
        <v>SK000002772527</v>
      </c>
      <c r="V692" s="0" t="str">
        <f aca="false">IF(TRIM(F692)="","",SUBSTITUTE(F692," ",""))</f>
        <v>SK000003350005</v>
      </c>
      <c r="W692" s="0" t="n">
        <v>1</v>
      </c>
    </row>
    <row r="693" customFormat="false" ht="13" hidden="false" customHeight="false" outlineLevel="0" collapsed="false">
      <c r="A693" s="0" t="s">
        <v>1531</v>
      </c>
      <c r="B693" s="0" t="s">
        <v>64</v>
      </c>
      <c r="C693" s="0" t="s">
        <v>1508</v>
      </c>
      <c r="D693" s="0" t="s">
        <v>74</v>
      </c>
      <c r="E693" s="0" t="s">
        <v>1532</v>
      </c>
      <c r="F693" s="0" t="s">
        <v>536</v>
      </c>
      <c r="G693" s="0" t="str">
        <f aca="false">LEFT(SUBSTITUTE(A693," ",""),2)</f>
        <v>SK</v>
      </c>
      <c r="H693" s="0" t="str">
        <f aca="false">RIGHT(SUBSTITUTE(A693," ",""),LEN(SUBSTITUTE(A693," ",""))-2)</f>
        <v>000003872217</v>
      </c>
      <c r="I693" s="12" t="n">
        <v>505700033</v>
      </c>
      <c r="J693" s="1" t="str">
        <f aca="false">RIGHT(SUBSTITUTE(A693," ",""),4)</f>
        <v>2217</v>
      </c>
      <c r="K693" s="13" t="n">
        <f aca="false">DATE(VALUE(RIGHT(C693,4)), VALUE(MID(C693,4,2)), VALUE(LEFT(C693,2)))</f>
        <v>44956</v>
      </c>
      <c r="L693" s="0" t="n">
        <f aca="false">_xlfn.SWITCH(LOWER(B693),  "bahnica", 1,  "baran", 2,  "jahnička", 3,  "baránok", 4,  "")</f>
        <v>1</v>
      </c>
      <c r="N693" s="0" t="s">
        <v>68</v>
      </c>
      <c r="O693" s="0" t="str">
        <f aca="false">IF(RIGHT(TRIM(D693),3)="100", LEFT(TRIM(D693),LEN(TRIM(D693))-3) &amp; "      00", "----")</f>
        <v>SD      00</v>
      </c>
      <c r="P693" s="0" t="n">
        <v>1</v>
      </c>
      <c r="S693" s="0" t="str">
        <f aca="false">IF(TRIM(E693)="","",SUBSTITUTE(E693," ",""))</f>
        <v>SK000003600390</v>
      </c>
      <c r="V693" s="0" t="str">
        <f aca="false">IF(TRIM(F693)="","",SUBSTITUTE(F693," ",""))</f>
        <v>SK000002582522</v>
      </c>
      <c r="W693" s="0" t="n">
        <v>1</v>
      </c>
    </row>
    <row r="694" customFormat="false" ht="13" hidden="false" customHeight="false" outlineLevel="0" collapsed="false">
      <c r="A694" s="0" t="s">
        <v>1533</v>
      </c>
      <c r="B694" s="0" t="s">
        <v>64</v>
      </c>
      <c r="C694" s="0" t="s">
        <v>1521</v>
      </c>
      <c r="D694" s="0" t="s">
        <v>74</v>
      </c>
      <c r="E694" s="0" t="s">
        <v>1242</v>
      </c>
      <c r="F694" s="0" t="s">
        <v>1534</v>
      </c>
      <c r="G694" s="0" t="str">
        <f aca="false">LEFT(SUBSTITUTE(A694," ",""),2)</f>
        <v>SK</v>
      </c>
      <c r="H694" s="0" t="str">
        <f aca="false">RIGHT(SUBSTITUTE(A694," ",""),LEN(SUBSTITUTE(A694," ",""))-2)</f>
        <v>000003872218</v>
      </c>
      <c r="I694" s="12" t="n">
        <v>505700033</v>
      </c>
      <c r="J694" s="1" t="str">
        <f aca="false">RIGHT(SUBSTITUTE(A694," ",""),4)</f>
        <v>2218</v>
      </c>
      <c r="K694" s="13" t="n">
        <f aca="false">DATE(VALUE(RIGHT(C694,4)), VALUE(MID(C694,4,2)), VALUE(LEFT(C694,2)))</f>
        <v>44964</v>
      </c>
      <c r="L694" s="0" t="n">
        <f aca="false">_xlfn.SWITCH(LOWER(B694),  "bahnica", 1,  "baran", 2,  "jahnička", 3,  "baránok", 4,  "")</f>
        <v>1</v>
      </c>
      <c r="N694" s="0" t="s">
        <v>68</v>
      </c>
      <c r="O694" s="0" t="str">
        <f aca="false">IF(RIGHT(TRIM(D694),3)="100", LEFT(TRIM(D694),LEN(TRIM(D694))-3) &amp; "      00", "----")</f>
        <v>SD      00</v>
      </c>
      <c r="P694" s="0" t="n">
        <v>1</v>
      </c>
      <c r="S694" s="0" t="str">
        <f aca="false">IF(TRIM(E694)="","",SUBSTITUTE(E694," ",""))</f>
        <v>SK000003605190</v>
      </c>
      <c r="V694" s="0" t="str">
        <f aca="false">IF(TRIM(F694)="","",SUBSTITUTE(F694," ",""))</f>
        <v>SK000003100315</v>
      </c>
      <c r="W694" s="0" t="n">
        <v>1</v>
      </c>
    </row>
    <row r="695" customFormat="false" ht="13" hidden="false" customHeight="false" outlineLevel="0" collapsed="false">
      <c r="A695" s="0" t="s">
        <v>1535</v>
      </c>
      <c r="B695" s="0" t="s">
        <v>64</v>
      </c>
      <c r="C695" s="0" t="s">
        <v>1536</v>
      </c>
      <c r="D695" s="0" t="s">
        <v>74</v>
      </c>
      <c r="E695" s="0" t="s">
        <v>1029</v>
      </c>
      <c r="F695" s="0" t="s">
        <v>1537</v>
      </c>
      <c r="G695" s="0" t="str">
        <f aca="false">LEFT(SUBSTITUTE(A695," ",""),2)</f>
        <v>SK</v>
      </c>
      <c r="H695" s="0" t="str">
        <f aca="false">RIGHT(SUBSTITUTE(A695," ",""),LEN(SUBSTITUTE(A695," ",""))-2)</f>
        <v>000003872219</v>
      </c>
      <c r="I695" s="12" t="n">
        <v>505700033</v>
      </c>
      <c r="J695" s="1" t="str">
        <f aca="false">RIGHT(SUBSTITUTE(A695," ",""),4)</f>
        <v>2219</v>
      </c>
      <c r="K695" s="13" t="n">
        <f aca="false">DATE(VALUE(RIGHT(C695,4)), VALUE(MID(C695,4,2)), VALUE(LEFT(C695,2)))</f>
        <v>44969</v>
      </c>
      <c r="L695" s="0" t="n">
        <f aca="false">_xlfn.SWITCH(LOWER(B695),  "bahnica", 1,  "baran", 2,  "jahnička", 3,  "baránok", 4,  "")</f>
        <v>1</v>
      </c>
      <c r="N695" s="0" t="s">
        <v>68</v>
      </c>
      <c r="O695" s="0" t="str">
        <f aca="false">IF(RIGHT(TRIM(D695),3)="100", LEFT(TRIM(D695),LEN(TRIM(D695))-3) &amp; "      00", "----")</f>
        <v>SD      00</v>
      </c>
      <c r="P695" s="0" t="n">
        <v>1</v>
      </c>
      <c r="S695" s="0" t="str">
        <f aca="false">IF(TRIM(E695)="","",SUBSTITUTE(E695," ",""))</f>
        <v>SK000003317991</v>
      </c>
      <c r="V695" s="0" t="str">
        <f aca="false">IF(TRIM(F695)="","",SUBSTITUTE(F695," ",""))</f>
        <v>SK000002010167</v>
      </c>
      <c r="W695" s="0" t="n">
        <v>1</v>
      </c>
    </row>
    <row r="696" customFormat="false" ht="13" hidden="false" customHeight="false" outlineLevel="0" collapsed="false">
      <c r="A696" s="0" t="s">
        <v>1538</v>
      </c>
      <c r="B696" s="0" t="s">
        <v>64</v>
      </c>
      <c r="C696" s="0" t="s">
        <v>1539</v>
      </c>
      <c r="D696" s="0" t="s">
        <v>74</v>
      </c>
      <c r="E696" s="0" t="s">
        <v>1242</v>
      </c>
      <c r="F696" s="0" t="s">
        <v>342</v>
      </c>
      <c r="G696" s="0" t="str">
        <f aca="false">LEFT(SUBSTITUTE(A696," ",""),2)</f>
        <v>SK</v>
      </c>
      <c r="H696" s="0" t="str">
        <f aca="false">RIGHT(SUBSTITUTE(A696," ",""),LEN(SUBSTITUTE(A696," ",""))-2)</f>
        <v>000003872220</v>
      </c>
      <c r="I696" s="12" t="n">
        <v>505700033</v>
      </c>
      <c r="J696" s="1" t="str">
        <f aca="false">RIGHT(SUBSTITUTE(A696," ",""),4)</f>
        <v>2220</v>
      </c>
      <c r="K696" s="13" t="n">
        <f aca="false">DATE(VALUE(RIGHT(C696,4)), VALUE(MID(C696,4,2)), VALUE(LEFT(C696,2)))</f>
        <v>44979</v>
      </c>
      <c r="L696" s="0" t="n">
        <f aca="false">_xlfn.SWITCH(LOWER(B696),  "bahnica", 1,  "baran", 2,  "jahnička", 3,  "baránok", 4,  "")</f>
        <v>1</v>
      </c>
      <c r="N696" s="0" t="s">
        <v>68</v>
      </c>
      <c r="O696" s="0" t="str">
        <f aca="false">IF(RIGHT(TRIM(D696),3)="100", LEFT(TRIM(D696),LEN(TRIM(D696))-3) &amp; "      00", "----")</f>
        <v>SD      00</v>
      </c>
      <c r="P696" s="0" t="n">
        <v>1</v>
      </c>
      <c r="S696" s="0" t="str">
        <f aca="false">IF(TRIM(E696)="","",SUBSTITUTE(E696," ",""))</f>
        <v>SK000003605190</v>
      </c>
      <c r="V696" s="0" t="str">
        <f aca="false">IF(TRIM(F696)="","",SUBSTITUTE(F696," ",""))</f>
        <v>SK000003188046</v>
      </c>
      <c r="W696" s="0" t="n">
        <v>1</v>
      </c>
    </row>
    <row r="697" customFormat="false" ht="13" hidden="false" customHeight="false" outlineLevel="0" collapsed="false">
      <c r="A697" s="0" t="s">
        <v>1540</v>
      </c>
      <c r="B697" s="0" t="s">
        <v>64</v>
      </c>
      <c r="C697" s="0" t="s">
        <v>1541</v>
      </c>
      <c r="D697" s="0" t="s">
        <v>74</v>
      </c>
      <c r="E697" s="0" t="s">
        <v>497</v>
      </c>
      <c r="F697" s="0" t="s">
        <v>782</v>
      </c>
      <c r="G697" s="0" t="str">
        <f aca="false">LEFT(SUBSTITUTE(A697," ",""),2)</f>
        <v>SK</v>
      </c>
      <c r="H697" s="0" t="str">
        <f aca="false">RIGHT(SUBSTITUTE(A697," ",""),LEN(SUBSTITUTE(A697," ",""))-2)</f>
        <v>000003872222</v>
      </c>
      <c r="I697" s="12" t="n">
        <v>505700033</v>
      </c>
      <c r="J697" s="1" t="str">
        <f aca="false">RIGHT(SUBSTITUTE(A697," ",""),4)</f>
        <v>2222</v>
      </c>
      <c r="K697" s="13" t="n">
        <f aca="false">DATE(VALUE(RIGHT(C697,4)), VALUE(MID(C697,4,2)), VALUE(LEFT(C697,2)))</f>
        <v>44959</v>
      </c>
      <c r="L697" s="0" t="n">
        <f aca="false">_xlfn.SWITCH(LOWER(B697),  "bahnica", 1,  "baran", 2,  "jahnička", 3,  "baránok", 4,  "")</f>
        <v>1</v>
      </c>
      <c r="N697" s="0" t="s">
        <v>68</v>
      </c>
      <c r="O697" s="0" t="str">
        <f aca="false">IF(RIGHT(TRIM(D697),3)="100", LEFT(TRIM(D697),LEN(TRIM(D697))-3) &amp; "      00", "----")</f>
        <v>SD      00</v>
      </c>
      <c r="P697" s="0" t="n">
        <v>1</v>
      </c>
      <c r="S697" s="0" t="str">
        <f aca="false">IF(TRIM(E697)="","",SUBSTITUTE(E697," ",""))</f>
        <v>SK000003030782</v>
      </c>
      <c r="V697" s="0" t="str">
        <f aca="false">IF(TRIM(F697)="","",SUBSTITUTE(F697," ",""))</f>
        <v>SK000003478122</v>
      </c>
      <c r="W697" s="0" t="n">
        <v>1</v>
      </c>
    </row>
    <row r="698" customFormat="false" ht="13" hidden="false" customHeight="false" outlineLevel="0" collapsed="false">
      <c r="A698" s="0" t="s">
        <v>1542</v>
      </c>
      <c r="B698" s="0" t="s">
        <v>64</v>
      </c>
      <c r="C698" s="0" t="s">
        <v>1510</v>
      </c>
      <c r="D698" s="0" t="s">
        <v>74</v>
      </c>
      <c r="E698" s="0" t="s">
        <v>516</v>
      </c>
      <c r="F698" s="0" t="s">
        <v>1543</v>
      </c>
      <c r="G698" s="0" t="str">
        <f aca="false">LEFT(SUBSTITUTE(A698," ",""),2)</f>
        <v>SK</v>
      </c>
      <c r="H698" s="0" t="str">
        <f aca="false">RIGHT(SUBSTITUTE(A698," ",""),LEN(SUBSTITUTE(A698," ",""))-2)</f>
        <v>000003872225</v>
      </c>
      <c r="I698" s="12" t="n">
        <v>505700033</v>
      </c>
      <c r="J698" s="1" t="str">
        <f aca="false">RIGHT(SUBSTITUTE(A698," ",""),4)</f>
        <v>2225</v>
      </c>
      <c r="K698" s="13" t="n">
        <f aca="false">DATE(VALUE(RIGHT(C698,4)), VALUE(MID(C698,4,2)), VALUE(LEFT(C698,2)))</f>
        <v>44961</v>
      </c>
      <c r="L698" s="0" t="n">
        <f aca="false">_xlfn.SWITCH(LOWER(B698),  "bahnica", 1,  "baran", 2,  "jahnička", 3,  "baránok", 4,  "")</f>
        <v>1</v>
      </c>
      <c r="N698" s="0" t="s">
        <v>68</v>
      </c>
      <c r="O698" s="0" t="str">
        <f aca="false">IF(RIGHT(TRIM(D698),3)="100", LEFT(TRIM(D698),LEN(TRIM(D698))-3) &amp; "      00", "----")</f>
        <v>SD      00</v>
      </c>
      <c r="P698" s="0" t="n">
        <v>1</v>
      </c>
      <c r="S698" s="0" t="str">
        <f aca="false">IF(TRIM(E698)="","",SUBSTITUTE(E698," ",""))</f>
        <v>SK000002947908</v>
      </c>
      <c r="V698" s="0" t="str">
        <f aca="false">IF(TRIM(F698)="","",SUBSTITUTE(F698," ",""))</f>
        <v>SK000002362617</v>
      </c>
      <c r="W698" s="0" t="n">
        <v>1</v>
      </c>
    </row>
    <row r="699" customFormat="false" ht="13" hidden="false" customHeight="false" outlineLevel="0" collapsed="false">
      <c r="A699" s="0" t="s">
        <v>1544</v>
      </c>
      <c r="B699" s="0" t="s">
        <v>64</v>
      </c>
      <c r="C699" s="0" t="s">
        <v>1536</v>
      </c>
      <c r="D699" s="0" t="s">
        <v>74</v>
      </c>
      <c r="E699" s="0" t="s">
        <v>1527</v>
      </c>
      <c r="F699" s="0" t="s">
        <v>587</v>
      </c>
      <c r="G699" s="0" t="str">
        <f aca="false">LEFT(SUBSTITUTE(A699," ",""),2)</f>
        <v>SK</v>
      </c>
      <c r="H699" s="0" t="str">
        <f aca="false">RIGHT(SUBSTITUTE(A699," ",""),LEN(SUBSTITUTE(A699," ",""))-2)</f>
        <v>000003872231</v>
      </c>
      <c r="I699" s="12" t="n">
        <v>505700033</v>
      </c>
      <c r="J699" s="1" t="str">
        <f aca="false">RIGHT(SUBSTITUTE(A699," ",""),4)</f>
        <v>2231</v>
      </c>
      <c r="K699" s="13" t="n">
        <f aca="false">DATE(VALUE(RIGHT(C699,4)), VALUE(MID(C699,4,2)), VALUE(LEFT(C699,2)))</f>
        <v>44969</v>
      </c>
      <c r="L699" s="0" t="n">
        <f aca="false">_xlfn.SWITCH(LOWER(B699),  "bahnica", 1,  "baran", 2,  "jahnička", 3,  "baránok", 4,  "")</f>
        <v>1</v>
      </c>
      <c r="N699" s="0" t="s">
        <v>68</v>
      </c>
      <c r="O699" s="0" t="str">
        <f aca="false">IF(RIGHT(TRIM(D699),3)="100", LEFT(TRIM(D699),LEN(TRIM(D699))-3) &amp; "      00", "----")</f>
        <v>SD      00</v>
      </c>
      <c r="P699" s="0" t="n">
        <v>1</v>
      </c>
      <c r="S699" s="0" t="str">
        <f aca="false">IF(TRIM(E699)="","",SUBSTITUTE(E699," ",""))</f>
        <v>SK000003600367</v>
      </c>
      <c r="V699" s="0" t="str">
        <f aca="false">IF(TRIM(F699)="","",SUBSTITUTE(F699," ",""))</f>
        <v>SK000003350089</v>
      </c>
      <c r="W699" s="0" t="n">
        <v>1</v>
      </c>
    </row>
    <row r="700" customFormat="false" ht="13" hidden="false" customHeight="false" outlineLevel="0" collapsed="false">
      <c r="A700" s="0" t="s">
        <v>1545</v>
      </c>
      <c r="B700" s="0" t="s">
        <v>64</v>
      </c>
      <c r="C700" s="0" t="s">
        <v>1546</v>
      </c>
      <c r="D700" s="0" t="s">
        <v>74</v>
      </c>
      <c r="E700" s="0" t="s">
        <v>1282</v>
      </c>
      <c r="F700" s="0" t="s">
        <v>1343</v>
      </c>
      <c r="G700" s="0" t="str">
        <f aca="false">LEFT(SUBSTITUTE(A700," ",""),2)</f>
        <v>SK</v>
      </c>
      <c r="H700" s="0" t="str">
        <f aca="false">RIGHT(SUBSTITUTE(A700," ",""),LEN(SUBSTITUTE(A700," ",""))-2)</f>
        <v>000003872235</v>
      </c>
      <c r="I700" s="12" t="n">
        <v>505700033</v>
      </c>
      <c r="J700" s="1" t="str">
        <f aca="false">RIGHT(SUBSTITUTE(A700," ",""),4)</f>
        <v>2235</v>
      </c>
      <c r="K700" s="13" t="n">
        <f aca="false">DATE(VALUE(RIGHT(C700,4)), VALUE(MID(C700,4,2)), VALUE(LEFT(C700,2)))</f>
        <v>44978</v>
      </c>
      <c r="L700" s="0" t="n">
        <f aca="false">_xlfn.SWITCH(LOWER(B700),  "bahnica", 1,  "baran", 2,  "jahnička", 3,  "baránok", 4,  "")</f>
        <v>1</v>
      </c>
      <c r="N700" s="0" t="s">
        <v>68</v>
      </c>
      <c r="O700" s="0" t="str">
        <f aca="false">IF(RIGHT(TRIM(D700),3)="100", LEFT(TRIM(D700),LEN(TRIM(D700))-3) &amp; "      00", "----")</f>
        <v>SD      00</v>
      </c>
      <c r="P700" s="0" t="n">
        <v>1</v>
      </c>
      <c r="S700" s="0" t="str">
        <f aca="false">IF(TRIM(E700)="","",SUBSTITUTE(E700," ",""))</f>
        <v>SK000003478275</v>
      </c>
      <c r="V700" s="0" t="str">
        <f aca="false">IF(TRIM(F700)="","",SUBSTITUTE(F700," ",""))</f>
        <v>SK000002362624</v>
      </c>
      <c r="W700" s="0" t="n">
        <v>1</v>
      </c>
    </row>
    <row r="701" customFormat="false" ht="13" hidden="false" customHeight="false" outlineLevel="0" collapsed="false">
      <c r="A701" s="0" t="s">
        <v>1547</v>
      </c>
      <c r="B701" s="0" t="s">
        <v>64</v>
      </c>
      <c r="C701" s="0" t="s">
        <v>1510</v>
      </c>
      <c r="D701" s="0" t="s">
        <v>74</v>
      </c>
      <c r="E701" s="0" t="s">
        <v>516</v>
      </c>
      <c r="F701" s="0" t="s">
        <v>1543</v>
      </c>
      <c r="G701" s="0" t="str">
        <f aca="false">LEFT(SUBSTITUTE(A701," ",""),2)</f>
        <v>SK</v>
      </c>
      <c r="H701" s="0" t="str">
        <f aca="false">RIGHT(SUBSTITUTE(A701," ",""),LEN(SUBSTITUTE(A701," ",""))-2)</f>
        <v>000003872237</v>
      </c>
      <c r="I701" s="12" t="n">
        <v>505700033</v>
      </c>
      <c r="J701" s="1" t="str">
        <f aca="false">RIGHT(SUBSTITUTE(A701," ",""),4)</f>
        <v>2237</v>
      </c>
      <c r="K701" s="13" t="n">
        <f aca="false">DATE(VALUE(RIGHT(C701,4)), VALUE(MID(C701,4,2)), VALUE(LEFT(C701,2)))</f>
        <v>44961</v>
      </c>
      <c r="L701" s="0" t="n">
        <f aca="false">_xlfn.SWITCH(LOWER(B701),  "bahnica", 1,  "baran", 2,  "jahnička", 3,  "baránok", 4,  "")</f>
        <v>1</v>
      </c>
      <c r="N701" s="0" t="s">
        <v>68</v>
      </c>
      <c r="O701" s="0" t="str">
        <f aca="false">IF(RIGHT(TRIM(D701),3)="100", LEFT(TRIM(D701),LEN(TRIM(D701))-3) &amp; "      00", "----")</f>
        <v>SD      00</v>
      </c>
      <c r="P701" s="0" t="n">
        <v>1</v>
      </c>
      <c r="S701" s="0" t="str">
        <f aca="false">IF(TRIM(E701)="","",SUBSTITUTE(E701," ",""))</f>
        <v>SK000002947908</v>
      </c>
      <c r="V701" s="0" t="str">
        <f aca="false">IF(TRIM(F701)="","",SUBSTITUTE(F701," ",""))</f>
        <v>SK000002362617</v>
      </c>
      <c r="W701" s="0" t="n">
        <v>1</v>
      </c>
    </row>
    <row r="702" customFormat="false" ht="13" hidden="false" customHeight="false" outlineLevel="0" collapsed="false">
      <c r="A702" s="0" t="s">
        <v>1548</v>
      </c>
      <c r="B702" s="0" t="s">
        <v>64</v>
      </c>
      <c r="C702" s="0" t="s">
        <v>1549</v>
      </c>
      <c r="D702" s="0" t="s">
        <v>74</v>
      </c>
      <c r="E702" s="0" t="s">
        <v>1527</v>
      </c>
      <c r="F702" s="0" t="s">
        <v>1550</v>
      </c>
      <c r="G702" s="0" t="str">
        <f aca="false">LEFT(SUBSTITUTE(A702," ",""),2)</f>
        <v>SK</v>
      </c>
      <c r="H702" s="0" t="str">
        <f aca="false">RIGHT(SUBSTITUTE(A702," ",""),LEN(SUBSTITUTE(A702," ",""))-2)</f>
        <v>000003872239</v>
      </c>
      <c r="I702" s="12" t="n">
        <v>505700033</v>
      </c>
      <c r="J702" s="1" t="str">
        <f aca="false">RIGHT(SUBSTITUTE(A702," ",""),4)</f>
        <v>2239</v>
      </c>
      <c r="K702" s="13" t="n">
        <f aca="false">DATE(VALUE(RIGHT(C702,4)), VALUE(MID(C702,4,2)), VALUE(LEFT(C702,2)))</f>
        <v>44981</v>
      </c>
      <c r="L702" s="0" t="n">
        <f aca="false">_xlfn.SWITCH(LOWER(B702),  "bahnica", 1,  "baran", 2,  "jahnička", 3,  "baránok", 4,  "")</f>
        <v>1</v>
      </c>
      <c r="N702" s="0" t="s">
        <v>68</v>
      </c>
      <c r="O702" s="0" t="str">
        <f aca="false">IF(RIGHT(TRIM(D702),3)="100", LEFT(TRIM(D702),LEN(TRIM(D702))-3) &amp; "      00", "----")</f>
        <v>SD      00</v>
      </c>
      <c r="P702" s="0" t="n">
        <v>1</v>
      </c>
      <c r="S702" s="0" t="str">
        <f aca="false">IF(TRIM(E702)="","",SUBSTITUTE(E702," ",""))</f>
        <v>SK000003600367</v>
      </c>
      <c r="V702" s="0" t="str">
        <f aca="false">IF(TRIM(F702)="","",SUBSTITUTE(F702," ",""))</f>
        <v>SK000002242590</v>
      </c>
      <c r="W702" s="0" t="n">
        <v>1</v>
      </c>
    </row>
    <row r="703" customFormat="false" ht="13" hidden="false" customHeight="false" outlineLevel="0" collapsed="false">
      <c r="A703" s="0" t="s">
        <v>1551</v>
      </c>
      <c r="B703" s="0" t="s">
        <v>64</v>
      </c>
      <c r="C703" s="0" t="s">
        <v>1552</v>
      </c>
      <c r="D703" s="0" t="s">
        <v>74</v>
      </c>
      <c r="E703" s="0" t="s">
        <v>1282</v>
      </c>
      <c r="F703" s="0" t="s">
        <v>1101</v>
      </c>
      <c r="G703" s="0" t="str">
        <f aca="false">LEFT(SUBSTITUTE(A703," ",""),2)</f>
        <v>SK</v>
      </c>
      <c r="H703" s="0" t="str">
        <f aca="false">RIGHT(SUBSTITUTE(A703," ",""),LEN(SUBSTITUTE(A703," ",""))-2)</f>
        <v>000003872240</v>
      </c>
      <c r="I703" s="12" t="n">
        <v>505700033</v>
      </c>
      <c r="J703" s="1" t="str">
        <f aca="false">RIGHT(SUBSTITUTE(A703," ",""),4)</f>
        <v>2240</v>
      </c>
      <c r="K703" s="13" t="n">
        <f aca="false">DATE(VALUE(RIGHT(C703,4)), VALUE(MID(C703,4,2)), VALUE(LEFT(C703,2)))</f>
        <v>44976</v>
      </c>
      <c r="L703" s="0" t="n">
        <f aca="false">_xlfn.SWITCH(LOWER(B703),  "bahnica", 1,  "baran", 2,  "jahnička", 3,  "baránok", 4,  "")</f>
        <v>1</v>
      </c>
      <c r="N703" s="0" t="s">
        <v>68</v>
      </c>
      <c r="O703" s="0" t="str">
        <f aca="false">IF(RIGHT(TRIM(D703),3)="100", LEFT(TRIM(D703),LEN(TRIM(D703))-3) &amp; "      00", "----")</f>
        <v>SD      00</v>
      </c>
      <c r="P703" s="0" t="n">
        <v>1</v>
      </c>
      <c r="S703" s="0" t="str">
        <f aca="false">IF(TRIM(E703)="","",SUBSTITUTE(E703," ",""))</f>
        <v>SK000003478275</v>
      </c>
      <c r="V703" s="0" t="str">
        <f aca="false">IF(TRIM(F703)="","",SUBSTITUTE(F703," ",""))</f>
        <v>SK000003350019</v>
      </c>
      <c r="W703" s="0" t="n">
        <v>1</v>
      </c>
    </row>
    <row r="704" customFormat="false" ht="13" hidden="false" customHeight="false" outlineLevel="0" collapsed="false">
      <c r="A704" s="0" t="s">
        <v>1553</v>
      </c>
      <c r="B704" s="0" t="s">
        <v>64</v>
      </c>
      <c r="C704" s="0" t="s">
        <v>1554</v>
      </c>
      <c r="D704" s="0" t="s">
        <v>74</v>
      </c>
      <c r="E704" s="0" t="s">
        <v>497</v>
      </c>
      <c r="F704" s="0" t="s">
        <v>1144</v>
      </c>
      <c r="G704" s="0" t="str">
        <f aca="false">LEFT(SUBSTITUTE(A704," ",""),2)</f>
        <v>SK</v>
      </c>
      <c r="H704" s="0" t="str">
        <f aca="false">RIGHT(SUBSTITUTE(A704," ",""),LEN(SUBSTITUTE(A704," ",""))-2)</f>
        <v>000003872241</v>
      </c>
      <c r="I704" s="12" t="n">
        <v>505700033</v>
      </c>
      <c r="J704" s="1" t="str">
        <f aca="false">RIGHT(SUBSTITUTE(A704," ",""),4)</f>
        <v>2241</v>
      </c>
      <c r="K704" s="13" t="n">
        <f aca="false">DATE(VALUE(RIGHT(C704,4)), VALUE(MID(C704,4,2)), VALUE(LEFT(C704,2)))</f>
        <v>44967</v>
      </c>
      <c r="L704" s="0" t="n">
        <f aca="false">_xlfn.SWITCH(LOWER(B704),  "bahnica", 1,  "baran", 2,  "jahnička", 3,  "baránok", 4,  "")</f>
        <v>1</v>
      </c>
      <c r="N704" s="0" t="s">
        <v>68</v>
      </c>
      <c r="O704" s="0" t="str">
        <f aca="false">IF(RIGHT(TRIM(D704),3)="100", LEFT(TRIM(D704),LEN(TRIM(D704))-3) &amp; "      00", "----")</f>
        <v>SD      00</v>
      </c>
      <c r="P704" s="0" t="n">
        <v>1</v>
      </c>
      <c r="S704" s="0" t="str">
        <f aca="false">IF(TRIM(E704)="","",SUBSTITUTE(E704," ",""))</f>
        <v>SK000003030782</v>
      </c>
      <c r="V704" s="0" t="str">
        <f aca="false">IF(TRIM(F704)="","",SUBSTITUTE(F704," ",""))</f>
        <v>SK000003188077</v>
      </c>
      <c r="W704" s="0" t="n">
        <v>1</v>
      </c>
    </row>
    <row r="705" customFormat="false" ht="13" hidden="false" customHeight="false" outlineLevel="0" collapsed="false">
      <c r="A705" s="0" t="s">
        <v>1555</v>
      </c>
      <c r="B705" s="0" t="s">
        <v>64</v>
      </c>
      <c r="C705" s="0" t="s">
        <v>1554</v>
      </c>
      <c r="D705" s="0" t="s">
        <v>74</v>
      </c>
      <c r="E705" s="0" t="s">
        <v>497</v>
      </c>
      <c r="F705" s="0" t="s">
        <v>1144</v>
      </c>
      <c r="G705" s="0" t="str">
        <f aca="false">LEFT(SUBSTITUTE(A705," ",""),2)</f>
        <v>SK</v>
      </c>
      <c r="H705" s="0" t="str">
        <f aca="false">RIGHT(SUBSTITUTE(A705," ",""),LEN(SUBSTITUTE(A705," ",""))-2)</f>
        <v>000003872242</v>
      </c>
      <c r="I705" s="12" t="n">
        <v>505700033</v>
      </c>
      <c r="J705" s="1" t="str">
        <f aca="false">RIGHT(SUBSTITUTE(A705," ",""),4)</f>
        <v>2242</v>
      </c>
      <c r="K705" s="13" t="n">
        <f aca="false">DATE(VALUE(RIGHT(C705,4)), VALUE(MID(C705,4,2)), VALUE(LEFT(C705,2)))</f>
        <v>44967</v>
      </c>
      <c r="L705" s="0" t="n">
        <f aca="false">_xlfn.SWITCH(LOWER(B705),  "bahnica", 1,  "baran", 2,  "jahnička", 3,  "baránok", 4,  "")</f>
        <v>1</v>
      </c>
      <c r="N705" s="0" t="s">
        <v>68</v>
      </c>
      <c r="O705" s="0" t="str">
        <f aca="false">IF(RIGHT(TRIM(D705),3)="100", LEFT(TRIM(D705),LEN(TRIM(D705))-3) &amp; "      00", "----")</f>
        <v>SD      00</v>
      </c>
      <c r="P705" s="0" t="n">
        <v>1</v>
      </c>
      <c r="S705" s="0" t="str">
        <f aca="false">IF(TRIM(E705)="","",SUBSTITUTE(E705," ",""))</f>
        <v>SK000003030782</v>
      </c>
      <c r="V705" s="0" t="str">
        <f aca="false">IF(TRIM(F705)="","",SUBSTITUTE(F705," ",""))</f>
        <v>SK000003188077</v>
      </c>
      <c r="W705" s="0" t="n">
        <v>1</v>
      </c>
    </row>
    <row r="706" customFormat="false" ht="13" hidden="false" customHeight="false" outlineLevel="0" collapsed="false">
      <c r="A706" s="0" t="s">
        <v>1556</v>
      </c>
      <c r="B706" s="0" t="s">
        <v>64</v>
      </c>
      <c r="C706" s="0" t="s">
        <v>1557</v>
      </c>
      <c r="D706" s="0" t="s">
        <v>74</v>
      </c>
      <c r="E706" s="0" t="s">
        <v>757</v>
      </c>
      <c r="F706" s="0" t="s">
        <v>1558</v>
      </c>
      <c r="G706" s="0" t="str">
        <f aca="false">LEFT(SUBSTITUTE(A706," ",""),2)</f>
        <v>SK</v>
      </c>
      <c r="H706" s="0" t="str">
        <f aca="false">RIGHT(SUBSTITUTE(A706," ",""),LEN(SUBSTITUTE(A706," ",""))-2)</f>
        <v>000003872243</v>
      </c>
      <c r="I706" s="12" t="n">
        <v>505700033</v>
      </c>
      <c r="J706" s="1" t="str">
        <f aca="false">RIGHT(SUBSTITUTE(A706," ",""),4)</f>
        <v>2243</v>
      </c>
      <c r="K706" s="13" t="n">
        <f aca="false">DATE(VALUE(RIGHT(C706,4)), VALUE(MID(C706,4,2)), VALUE(LEFT(C706,2)))</f>
        <v>44977</v>
      </c>
      <c r="L706" s="0" t="n">
        <f aca="false">_xlfn.SWITCH(LOWER(B706),  "bahnica", 1,  "baran", 2,  "jahnička", 3,  "baránok", 4,  "")</f>
        <v>1</v>
      </c>
      <c r="N706" s="0" t="s">
        <v>68</v>
      </c>
      <c r="O706" s="0" t="str">
        <f aca="false">IF(RIGHT(TRIM(D706),3)="100", LEFT(TRIM(D706),LEN(TRIM(D706))-3) &amp; "      00", "----")</f>
        <v>SD      00</v>
      </c>
      <c r="P706" s="0" t="n">
        <v>1</v>
      </c>
      <c r="S706" s="0" t="str">
        <f aca="false">IF(TRIM(E706)="","",SUBSTITUTE(E706," ",""))</f>
        <v>SK000002772527</v>
      </c>
      <c r="V706" s="0" t="str">
        <f aca="false">IF(TRIM(F706)="","",SUBSTITUTE(F706," ",""))</f>
        <v>SK000003350092</v>
      </c>
      <c r="W706" s="0" t="n">
        <v>1</v>
      </c>
    </row>
    <row r="707" customFormat="false" ht="13" hidden="false" customHeight="false" outlineLevel="0" collapsed="false">
      <c r="A707" s="0" t="s">
        <v>1559</v>
      </c>
      <c r="B707" s="0" t="s">
        <v>64</v>
      </c>
      <c r="C707" s="0" t="s">
        <v>1557</v>
      </c>
      <c r="D707" s="0" t="s">
        <v>74</v>
      </c>
      <c r="E707" s="0" t="s">
        <v>757</v>
      </c>
      <c r="F707" s="0" t="s">
        <v>1558</v>
      </c>
      <c r="G707" s="0" t="str">
        <f aca="false">LEFT(SUBSTITUTE(A707," ",""),2)</f>
        <v>SK</v>
      </c>
      <c r="H707" s="0" t="str">
        <f aca="false">RIGHT(SUBSTITUTE(A707," ",""),LEN(SUBSTITUTE(A707," ",""))-2)</f>
        <v>000003872244</v>
      </c>
      <c r="I707" s="12" t="n">
        <v>505700033</v>
      </c>
      <c r="J707" s="1" t="str">
        <f aca="false">RIGHT(SUBSTITUTE(A707," ",""),4)</f>
        <v>2244</v>
      </c>
      <c r="K707" s="13" t="n">
        <f aca="false">DATE(VALUE(RIGHT(C707,4)), VALUE(MID(C707,4,2)), VALUE(LEFT(C707,2)))</f>
        <v>44977</v>
      </c>
      <c r="L707" s="0" t="n">
        <f aca="false">_xlfn.SWITCH(LOWER(B707),  "bahnica", 1,  "baran", 2,  "jahnička", 3,  "baránok", 4,  "")</f>
        <v>1</v>
      </c>
      <c r="N707" s="0" t="s">
        <v>68</v>
      </c>
      <c r="O707" s="0" t="str">
        <f aca="false">IF(RIGHT(TRIM(D707),3)="100", LEFT(TRIM(D707),LEN(TRIM(D707))-3) &amp; "      00", "----")</f>
        <v>SD      00</v>
      </c>
      <c r="P707" s="0" t="n">
        <v>1</v>
      </c>
      <c r="S707" s="0" t="str">
        <f aca="false">IF(TRIM(E707)="","",SUBSTITUTE(E707," ",""))</f>
        <v>SK000002772527</v>
      </c>
      <c r="V707" s="0" t="str">
        <f aca="false">IF(TRIM(F707)="","",SUBSTITUTE(F707," ",""))</f>
        <v>SK000003350092</v>
      </c>
      <c r="W707" s="0" t="n">
        <v>1</v>
      </c>
    </row>
    <row r="708" customFormat="false" ht="13" hidden="false" customHeight="false" outlineLevel="0" collapsed="false">
      <c r="A708" s="0" t="s">
        <v>1560</v>
      </c>
      <c r="B708" s="0" t="s">
        <v>64</v>
      </c>
      <c r="C708" s="0" t="s">
        <v>1546</v>
      </c>
      <c r="D708" s="0" t="s">
        <v>74</v>
      </c>
      <c r="E708" s="0" t="s">
        <v>1282</v>
      </c>
      <c r="F708" s="0" t="s">
        <v>1561</v>
      </c>
      <c r="G708" s="0" t="str">
        <f aca="false">LEFT(SUBSTITUTE(A708," ",""),2)</f>
        <v>SK</v>
      </c>
      <c r="H708" s="0" t="str">
        <f aca="false">RIGHT(SUBSTITUTE(A708," ",""),LEN(SUBSTITUTE(A708," ",""))-2)</f>
        <v>000003872245</v>
      </c>
      <c r="I708" s="12" t="n">
        <v>505700033</v>
      </c>
      <c r="J708" s="1" t="str">
        <f aca="false">RIGHT(SUBSTITUTE(A708," ",""),4)</f>
        <v>2245</v>
      </c>
      <c r="K708" s="13" t="n">
        <f aca="false">DATE(VALUE(RIGHT(C708,4)), VALUE(MID(C708,4,2)), VALUE(LEFT(C708,2)))</f>
        <v>44978</v>
      </c>
      <c r="L708" s="0" t="n">
        <f aca="false">_xlfn.SWITCH(LOWER(B708),  "bahnica", 1,  "baran", 2,  "jahnička", 3,  "baránok", 4,  "")</f>
        <v>1</v>
      </c>
      <c r="N708" s="0" t="s">
        <v>68</v>
      </c>
      <c r="O708" s="0" t="str">
        <f aca="false">IF(RIGHT(TRIM(D708),3)="100", LEFT(TRIM(D708),LEN(TRIM(D708))-3) &amp; "      00", "----")</f>
        <v>SD      00</v>
      </c>
      <c r="P708" s="0" t="n">
        <v>1</v>
      </c>
      <c r="S708" s="0" t="str">
        <f aca="false">IF(TRIM(E708)="","",SUBSTITUTE(E708," ",""))</f>
        <v>SK000003478275</v>
      </c>
      <c r="V708" s="0" t="str">
        <f aca="false">IF(TRIM(F708)="","",SUBSTITUTE(F708," ",""))</f>
        <v>SK000002242607</v>
      </c>
      <c r="W708" s="0" t="n">
        <v>1</v>
      </c>
    </row>
    <row r="709" customFormat="false" ht="13" hidden="false" customHeight="false" outlineLevel="0" collapsed="false">
      <c r="A709" s="0" t="s">
        <v>1562</v>
      </c>
      <c r="B709" s="0" t="s">
        <v>64</v>
      </c>
      <c r="C709" s="0" t="s">
        <v>1536</v>
      </c>
      <c r="D709" s="0" t="s">
        <v>74</v>
      </c>
      <c r="E709" s="0" t="s">
        <v>516</v>
      </c>
      <c r="F709" s="0" t="s">
        <v>90</v>
      </c>
      <c r="G709" s="0" t="str">
        <f aca="false">LEFT(SUBSTITUTE(A709," ",""),2)</f>
        <v>SK</v>
      </c>
      <c r="H709" s="0" t="str">
        <f aca="false">RIGHT(SUBSTITUTE(A709," ",""),LEN(SUBSTITUTE(A709," ",""))-2)</f>
        <v>000003872248</v>
      </c>
      <c r="I709" s="12" t="n">
        <v>505700033</v>
      </c>
      <c r="J709" s="1" t="str">
        <f aca="false">RIGHT(SUBSTITUTE(A709," ",""),4)</f>
        <v>2248</v>
      </c>
      <c r="K709" s="13" t="n">
        <f aca="false">DATE(VALUE(RIGHT(C709,4)), VALUE(MID(C709,4,2)), VALUE(LEFT(C709,2)))</f>
        <v>44969</v>
      </c>
      <c r="L709" s="0" t="n">
        <f aca="false">_xlfn.SWITCH(LOWER(B709),  "bahnica", 1,  "baran", 2,  "jahnička", 3,  "baránok", 4,  "")</f>
        <v>1</v>
      </c>
      <c r="N709" s="0" t="s">
        <v>68</v>
      </c>
      <c r="O709" s="0" t="str">
        <f aca="false">IF(RIGHT(TRIM(D709),3)="100", LEFT(TRIM(D709),LEN(TRIM(D709))-3) &amp; "      00", "----")</f>
        <v>SD      00</v>
      </c>
      <c r="P709" s="0" t="n">
        <v>1</v>
      </c>
      <c r="S709" s="0" t="str">
        <f aca="false">IF(TRIM(E709)="","",SUBSTITUTE(E709," ",""))</f>
        <v>SK000002947908</v>
      </c>
      <c r="V709" s="0" t="str">
        <f aca="false">IF(TRIM(F709)="","",SUBSTITUTE(F709," ",""))</f>
        <v>SK000002362683</v>
      </c>
      <c r="W709" s="0" t="n">
        <v>1</v>
      </c>
    </row>
    <row r="710" customFormat="false" ht="13" hidden="false" customHeight="false" outlineLevel="0" collapsed="false">
      <c r="A710" s="0" t="s">
        <v>1563</v>
      </c>
      <c r="B710" s="0" t="s">
        <v>64</v>
      </c>
      <c r="C710" s="0" t="s">
        <v>1564</v>
      </c>
      <c r="D710" s="0" t="s">
        <v>74</v>
      </c>
      <c r="E710" s="0" t="s">
        <v>1282</v>
      </c>
      <c r="F710" s="0" t="s">
        <v>826</v>
      </c>
      <c r="G710" s="0" t="str">
        <f aca="false">LEFT(SUBSTITUTE(A710," ",""),2)</f>
        <v>SK</v>
      </c>
      <c r="H710" s="0" t="str">
        <f aca="false">RIGHT(SUBSTITUTE(A710," ",""),LEN(SUBSTITUTE(A710," ",""))-2)</f>
        <v>000003872251</v>
      </c>
      <c r="I710" s="12" t="n">
        <v>505700033</v>
      </c>
      <c r="J710" s="1" t="str">
        <f aca="false">RIGHT(SUBSTITUTE(A710," ",""),4)</f>
        <v>2251</v>
      </c>
      <c r="K710" s="13" t="n">
        <f aca="false">DATE(VALUE(RIGHT(C710,4)), VALUE(MID(C710,4,2)), VALUE(LEFT(C710,2)))</f>
        <v>44950</v>
      </c>
      <c r="L710" s="0" t="n">
        <f aca="false">_xlfn.SWITCH(LOWER(B710),  "bahnica", 1,  "baran", 2,  "jahnička", 3,  "baránok", 4,  "")</f>
        <v>1</v>
      </c>
      <c r="N710" s="0" t="s">
        <v>68</v>
      </c>
      <c r="O710" s="0" t="str">
        <f aca="false">IF(RIGHT(TRIM(D710),3)="100", LEFT(TRIM(D710),LEN(TRIM(D710))-3) &amp; "      00", "----")</f>
        <v>SD      00</v>
      </c>
      <c r="P710" s="0" t="n">
        <v>1</v>
      </c>
      <c r="S710" s="0" t="str">
        <f aca="false">IF(TRIM(E710)="","",SUBSTITUTE(E710," ",""))</f>
        <v>SK000003478275</v>
      </c>
      <c r="V710" s="0" t="str">
        <f aca="false">IF(TRIM(F710)="","",SUBSTITUTE(F710," ",""))</f>
        <v>SK000002582533</v>
      </c>
      <c r="W710" s="0" t="n">
        <v>1</v>
      </c>
    </row>
    <row r="711" customFormat="false" ht="13" hidden="false" customHeight="false" outlineLevel="0" collapsed="false">
      <c r="A711" s="0" t="s">
        <v>1565</v>
      </c>
      <c r="B711" s="0" t="s">
        <v>64</v>
      </c>
      <c r="C711" s="0" t="s">
        <v>1564</v>
      </c>
      <c r="D711" s="0" t="s">
        <v>74</v>
      </c>
      <c r="E711" s="0" t="s">
        <v>1245</v>
      </c>
      <c r="F711" s="0" t="s">
        <v>1566</v>
      </c>
      <c r="G711" s="0" t="str">
        <f aca="false">LEFT(SUBSTITUTE(A711," ",""),2)</f>
        <v>SK</v>
      </c>
      <c r="H711" s="0" t="str">
        <f aca="false">RIGHT(SUBSTITUTE(A711," ",""),LEN(SUBSTITUTE(A711," ",""))-2)</f>
        <v>000003872252</v>
      </c>
      <c r="I711" s="12" t="n">
        <v>505700033</v>
      </c>
      <c r="J711" s="1" t="str">
        <f aca="false">RIGHT(SUBSTITUTE(A711," ",""),4)</f>
        <v>2252</v>
      </c>
      <c r="K711" s="13" t="n">
        <f aca="false">DATE(VALUE(RIGHT(C711,4)), VALUE(MID(C711,4,2)), VALUE(LEFT(C711,2)))</f>
        <v>44950</v>
      </c>
      <c r="L711" s="0" t="n">
        <f aca="false">_xlfn.SWITCH(LOWER(B711),  "bahnica", 1,  "baran", 2,  "jahnička", 3,  "baránok", 4,  "")</f>
        <v>1</v>
      </c>
      <c r="N711" s="0" t="s">
        <v>68</v>
      </c>
      <c r="O711" s="0" t="str">
        <f aca="false">IF(RIGHT(TRIM(D711),3)="100", LEFT(TRIM(D711),LEN(TRIM(D711))-3) &amp; "      00", "----")</f>
        <v>SD      00</v>
      </c>
      <c r="P711" s="0" t="n">
        <v>1</v>
      </c>
      <c r="S711" s="0" t="str">
        <f aca="false">IF(TRIM(E711)="","",SUBSTITUTE(E711," ",""))</f>
        <v>SK000003635792</v>
      </c>
      <c r="V711" s="0" t="str">
        <f aca="false">IF(TRIM(F711)="","",SUBSTITUTE(F711," ",""))</f>
        <v>SK000002362612</v>
      </c>
      <c r="W711" s="0" t="n">
        <v>1</v>
      </c>
    </row>
    <row r="712" customFormat="false" ht="13" hidden="false" customHeight="false" outlineLevel="0" collapsed="false">
      <c r="A712" s="0" t="s">
        <v>1567</v>
      </c>
      <c r="B712" s="0" t="s">
        <v>64</v>
      </c>
      <c r="C712" s="0" t="s">
        <v>1514</v>
      </c>
      <c r="D712" s="0" t="s">
        <v>74</v>
      </c>
      <c r="E712" s="0" t="s">
        <v>497</v>
      </c>
      <c r="F712" s="0" t="s">
        <v>1568</v>
      </c>
      <c r="G712" s="0" t="str">
        <f aca="false">LEFT(SUBSTITUTE(A712," ",""),2)</f>
        <v>SK</v>
      </c>
      <c r="H712" s="0" t="str">
        <f aca="false">RIGHT(SUBSTITUTE(A712," ",""),LEN(SUBSTITUTE(A712," ",""))-2)</f>
        <v>000003872254</v>
      </c>
      <c r="I712" s="12" t="n">
        <v>505700033</v>
      </c>
      <c r="J712" s="1" t="str">
        <f aca="false">RIGHT(SUBSTITUTE(A712," ",""),4)</f>
        <v>2254</v>
      </c>
      <c r="K712" s="13" t="n">
        <f aca="false">DATE(VALUE(RIGHT(C712,4)), VALUE(MID(C712,4,2)), VALUE(LEFT(C712,2)))</f>
        <v>44954</v>
      </c>
      <c r="L712" s="0" t="n">
        <f aca="false">_xlfn.SWITCH(LOWER(B712),  "bahnica", 1,  "baran", 2,  "jahnička", 3,  "baránok", 4,  "")</f>
        <v>1</v>
      </c>
      <c r="N712" s="0" t="s">
        <v>68</v>
      </c>
      <c r="O712" s="0" t="str">
        <f aca="false">IF(RIGHT(TRIM(D712),3)="100", LEFT(TRIM(D712),LEN(TRIM(D712))-3) &amp; "      00", "----")</f>
        <v>SD      00</v>
      </c>
      <c r="P712" s="0" t="n">
        <v>1</v>
      </c>
      <c r="S712" s="0" t="str">
        <f aca="false">IF(TRIM(E712)="","",SUBSTITUTE(E712," ",""))</f>
        <v>SK000003030782</v>
      </c>
      <c r="V712" s="0" t="str">
        <f aca="false">IF(TRIM(F712)="","",SUBSTITUTE(F712," ",""))</f>
        <v>SK000003188021</v>
      </c>
      <c r="W712" s="0" t="n">
        <v>1</v>
      </c>
    </row>
    <row r="713" customFormat="false" ht="13" hidden="false" customHeight="false" outlineLevel="0" collapsed="false">
      <c r="A713" s="0" t="s">
        <v>1569</v>
      </c>
      <c r="B713" s="0" t="s">
        <v>64</v>
      </c>
      <c r="C713" s="0" t="s">
        <v>1570</v>
      </c>
      <c r="D713" s="0" t="s">
        <v>74</v>
      </c>
      <c r="E713" s="0" t="s">
        <v>1296</v>
      </c>
      <c r="F713" s="0" t="s">
        <v>1289</v>
      </c>
      <c r="G713" s="0" t="str">
        <f aca="false">LEFT(SUBSTITUTE(A713," ",""),2)</f>
        <v>SK</v>
      </c>
      <c r="H713" s="0" t="str">
        <f aca="false">RIGHT(SUBSTITUTE(A713," ",""),LEN(SUBSTITUTE(A713," ",""))-2)</f>
        <v>000003872256</v>
      </c>
      <c r="I713" s="12" t="n">
        <v>505700033</v>
      </c>
      <c r="J713" s="1" t="str">
        <f aca="false">RIGHT(SUBSTITUTE(A713," ",""),4)</f>
        <v>2256</v>
      </c>
      <c r="K713" s="13" t="n">
        <f aca="false">DATE(VALUE(RIGHT(C713,4)), VALUE(MID(C713,4,2)), VALUE(LEFT(C713,2)))</f>
        <v>44973</v>
      </c>
      <c r="L713" s="0" t="n">
        <f aca="false">_xlfn.SWITCH(LOWER(B713),  "bahnica", 1,  "baran", 2,  "jahnička", 3,  "baránok", 4,  "")</f>
        <v>1</v>
      </c>
      <c r="N713" s="0" t="s">
        <v>68</v>
      </c>
      <c r="O713" s="0" t="str">
        <f aca="false">IF(RIGHT(TRIM(D713),3)="100", LEFT(TRIM(D713),LEN(TRIM(D713))-3) &amp; "      00", "----")</f>
        <v>SD      00</v>
      </c>
      <c r="P713" s="0" t="n">
        <v>1</v>
      </c>
      <c r="S713" s="0" t="str">
        <f aca="false">IF(TRIM(E713)="","",SUBSTITUTE(E713," ",""))</f>
        <v>SK000003484081</v>
      </c>
      <c r="V713" s="0" t="str">
        <f aca="false">IF(TRIM(F713)="","",SUBSTITUTE(F713," ",""))</f>
        <v>SK000003350098</v>
      </c>
      <c r="W713" s="0" t="n">
        <v>1</v>
      </c>
    </row>
    <row r="714" customFormat="false" ht="13" hidden="false" customHeight="false" outlineLevel="0" collapsed="false">
      <c r="A714" s="0" t="s">
        <v>1571</v>
      </c>
      <c r="B714" s="0" t="s">
        <v>64</v>
      </c>
      <c r="C714" s="0" t="s">
        <v>1564</v>
      </c>
      <c r="D714" s="0" t="s">
        <v>74</v>
      </c>
      <c r="E714" s="0" t="s">
        <v>1245</v>
      </c>
      <c r="F714" s="0" t="s">
        <v>1572</v>
      </c>
      <c r="G714" s="0" t="str">
        <f aca="false">LEFT(SUBSTITUTE(A714," ",""),2)</f>
        <v>SK</v>
      </c>
      <c r="H714" s="0" t="str">
        <f aca="false">RIGHT(SUBSTITUTE(A714," ",""),LEN(SUBSTITUTE(A714," ",""))-2)</f>
        <v>000003872261</v>
      </c>
      <c r="I714" s="12" t="n">
        <v>505700033</v>
      </c>
      <c r="J714" s="1" t="str">
        <f aca="false">RIGHT(SUBSTITUTE(A714," ",""),4)</f>
        <v>2261</v>
      </c>
      <c r="K714" s="13" t="n">
        <f aca="false">DATE(VALUE(RIGHT(C714,4)), VALUE(MID(C714,4,2)), VALUE(LEFT(C714,2)))</f>
        <v>44950</v>
      </c>
      <c r="L714" s="0" t="n">
        <f aca="false">_xlfn.SWITCH(LOWER(B714),  "bahnica", 1,  "baran", 2,  "jahnička", 3,  "baránok", 4,  "")</f>
        <v>1</v>
      </c>
      <c r="N714" s="0" t="s">
        <v>68</v>
      </c>
      <c r="O714" s="0" t="str">
        <f aca="false">IF(RIGHT(TRIM(D714),3)="100", LEFT(TRIM(D714),LEN(TRIM(D714))-3) &amp; "      00", "----")</f>
        <v>SD      00</v>
      </c>
      <c r="P714" s="0" t="n">
        <v>1</v>
      </c>
      <c r="S714" s="0" t="str">
        <f aca="false">IF(TRIM(E714)="","",SUBSTITUTE(E714," ",""))</f>
        <v>SK000003635792</v>
      </c>
      <c r="V714" s="0" t="str">
        <f aca="false">IF(TRIM(F714)="","",SUBSTITUTE(F714," ",""))</f>
        <v>SK000003100337</v>
      </c>
      <c r="W714" s="0" t="n">
        <v>1</v>
      </c>
    </row>
    <row r="715" customFormat="false" ht="13" hidden="false" customHeight="false" outlineLevel="0" collapsed="false">
      <c r="A715" s="0" t="s">
        <v>1573</v>
      </c>
      <c r="B715" s="0" t="s">
        <v>64</v>
      </c>
      <c r="C715" s="0" t="s">
        <v>1541</v>
      </c>
      <c r="D715" s="0" t="s">
        <v>74</v>
      </c>
      <c r="E715" s="0" t="s">
        <v>1029</v>
      </c>
      <c r="F715" s="0" t="s">
        <v>491</v>
      </c>
      <c r="G715" s="0" t="str">
        <f aca="false">LEFT(SUBSTITUTE(A715," ",""),2)</f>
        <v>SK</v>
      </c>
      <c r="H715" s="0" t="str">
        <f aca="false">RIGHT(SUBSTITUTE(A715," ",""),LEN(SUBSTITUTE(A715," ",""))-2)</f>
        <v>000003872262</v>
      </c>
      <c r="I715" s="12" t="n">
        <v>505700033</v>
      </c>
      <c r="J715" s="1" t="str">
        <f aca="false">RIGHT(SUBSTITUTE(A715," ",""),4)</f>
        <v>2262</v>
      </c>
      <c r="K715" s="13" t="n">
        <f aca="false">DATE(VALUE(RIGHT(C715,4)), VALUE(MID(C715,4,2)), VALUE(LEFT(C715,2)))</f>
        <v>44959</v>
      </c>
      <c r="L715" s="0" t="n">
        <f aca="false">_xlfn.SWITCH(LOWER(B715),  "bahnica", 1,  "baran", 2,  "jahnička", 3,  "baránok", 4,  "")</f>
        <v>1</v>
      </c>
      <c r="N715" s="0" t="s">
        <v>68</v>
      </c>
      <c r="O715" s="0" t="str">
        <f aca="false">IF(RIGHT(TRIM(D715),3)="100", LEFT(TRIM(D715),LEN(TRIM(D715))-3) &amp; "      00", "----")</f>
        <v>SD      00</v>
      </c>
      <c r="P715" s="0" t="n">
        <v>1</v>
      </c>
      <c r="S715" s="0" t="str">
        <f aca="false">IF(TRIM(E715)="","",SUBSTITUTE(E715," ",""))</f>
        <v>SK000003317991</v>
      </c>
      <c r="V715" s="0" t="str">
        <f aca="false">IF(TRIM(F715)="","",SUBSTITUTE(F715," ",""))</f>
        <v>SK000003350001</v>
      </c>
      <c r="W715" s="0" t="n">
        <v>1</v>
      </c>
    </row>
    <row r="716" customFormat="false" ht="13" hidden="false" customHeight="false" outlineLevel="0" collapsed="false">
      <c r="A716" s="0" t="s">
        <v>1574</v>
      </c>
      <c r="B716" s="0" t="s">
        <v>64</v>
      </c>
      <c r="C716" s="0" t="s">
        <v>1575</v>
      </c>
      <c r="D716" s="0" t="s">
        <v>74</v>
      </c>
      <c r="E716" s="0" t="s">
        <v>1301</v>
      </c>
      <c r="F716" s="0" t="s">
        <v>1353</v>
      </c>
      <c r="G716" s="0" t="str">
        <f aca="false">LEFT(SUBSTITUTE(A716," ",""),2)</f>
        <v>SK</v>
      </c>
      <c r="H716" s="0" t="str">
        <f aca="false">RIGHT(SUBSTITUTE(A716," ",""),LEN(SUBSTITUTE(A716," ",""))-2)</f>
        <v>000003872264</v>
      </c>
      <c r="I716" s="12" t="n">
        <v>505700033</v>
      </c>
      <c r="J716" s="1" t="str">
        <f aca="false">RIGHT(SUBSTITUTE(A716," ",""),4)</f>
        <v>2264</v>
      </c>
      <c r="K716" s="13" t="n">
        <f aca="false">DATE(VALUE(RIGHT(C716,4)), VALUE(MID(C716,4,2)), VALUE(LEFT(C716,2)))</f>
        <v>44947</v>
      </c>
      <c r="L716" s="0" t="n">
        <f aca="false">_xlfn.SWITCH(LOWER(B716),  "bahnica", 1,  "baran", 2,  "jahnička", 3,  "baránok", 4,  "")</f>
        <v>1</v>
      </c>
      <c r="N716" s="0" t="s">
        <v>68</v>
      </c>
      <c r="O716" s="0" t="str">
        <f aca="false">IF(RIGHT(TRIM(D716),3)="100", LEFT(TRIM(D716),LEN(TRIM(D716))-3) &amp; "      00", "----")</f>
        <v>SD      00</v>
      </c>
      <c r="P716" s="0" t="n">
        <v>1</v>
      </c>
      <c r="S716" s="0" t="str">
        <f aca="false">IF(TRIM(E716)="","",SUBSTITUTE(E716," ",""))</f>
        <v>SK000003148954</v>
      </c>
      <c r="V716" s="0" t="str">
        <f aca="false">IF(TRIM(F716)="","",SUBSTITUTE(F716," ",""))</f>
        <v>SK000003188071</v>
      </c>
      <c r="W716" s="0" t="n">
        <v>1</v>
      </c>
    </row>
    <row r="717" customFormat="false" ht="13" hidden="false" customHeight="false" outlineLevel="0" collapsed="false">
      <c r="A717" s="0" t="s">
        <v>1576</v>
      </c>
      <c r="B717" s="0" t="s">
        <v>64</v>
      </c>
      <c r="C717" s="0" t="s">
        <v>1577</v>
      </c>
      <c r="D717" s="0" t="s">
        <v>74</v>
      </c>
      <c r="E717" s="0" t="s">
        <v>1282</v>
      </c>
      <c r="F717" s="0" t="s">
        <v>1578</v>
      </c>
      <c r="G717" s="0" t="str">
        <f aca="false">LEFT(SUBSTITUTE(A717," ",""),2)</f>
        <v>SK</v>
      </c>
      <c r="H717" s="0" t="str">
        <f aca="false">RIGHT(SUBSTITUTE(A717," ",""),LEN(SUBSTITUTE(A717," ",""))-2)</f>
        <v>000003872265</v>
      </c>
      <c r="I717" s="12" t="n">
        <v>505700033</v>
      </c>
      <c r="J717" s="1" t="str">
        <f aca="false">RIGHT(SUBSTITUTE(A717," ",""),4)</f>
        <v>2265</v>
      </c>
      <c r="K717" s="13" t="n">
        <f aca="false">DATE(VALUE(RIGHT(C717,4)), VALUE(MID(C717,4,2)), VALUE(LEFT(C717,2)))</f>
        <v>44974</v>
      </c>
      <c r="L717" s="0" t="n">
        <f aca="false">_xlfn.SWITCH(LOWER(B717),  "bahnica", 1,  "baran", 2,  "jahnička", 3,  "baránok", 4,  "")</f>
        <v>1</v>
      </c>
      <c r="N717" s="0" t="s">
        <v>68</v>
      </c>
      <c r="O717" s="0" t="str">
        <f aca="false">IF(RIGHT(TRIM(D717),3)="100", LEFT(TRIM(D717),LEN(TRIM(D717))-3) &amp; "      00", "----")</f>
        <v>SD      00</v>
      </c>
      <c r="P717" s="0" t="n">
        <v>1</v>
      </c>
      <c r="S717" s="0" t="str">
        <f aca="false">IF(TRIM(E717)="","",SUBSTITUTE(E717," ",""))</f>
        <v>SK000003478275</v>
      </c>
      <c r="V717" s="0" t="str">
        <f aca="false">IF(TRIM(F717)="","",SUBSTITUTE(F717," ",""))</f>
        <v>SK000003188064</v>
      </c>
      <c r="W717" s="0" t="n">
        <v>1</v>
      </c>
    </row>
    <row r="718" customFormat="false" ht="13" hidden="false" customHeight="false" outlineLevel="0" collapsed="false">
      <c r="A718" s="0" t="s">
        <v>1579</v>
      </c>
      <c r="B718" s="0" t="s">
        <v>64</v>
      </c>
      <c r="C718" s="0" t="s">
        <v>1546</v>
      </c>
      <c r="D718" s="0" t="s">
        <v>74</v>
      </c>
      <c r="E718" s="0" t="s">
        <v>1282</v>
      </c>
      <c r="F718" s="0" t="s">
        <v>1072</v>
      </c>
      <c r="G718" s="0" t="str">
        <f aca="false">LEFT(SUBSTITUTE(A718," ",""),2)</f>
        <v>SK</v>
      </c>
      <c r="H718" s="0" t="str">
        <f aca="false">RIGHT(SUBSTITUTE(A718," ",""),LEN(SUBSTITUTE(A718," ",""))-2)</f>
        <v>000003872266</v>
      </c>
      <c r="I718" s="12" t="n">
        <v>505700033</v>
      </c>
      <c r="J718" s="1" t="str">
        <f aca="false">RIGHT(SUBSTITUTE(A718," ",""),4)</f>
        <v>2266</v>
      </c>
      <c r="K718" s="13" t="n">
        <f aca="false">DATE(VALUE(RIGHT(C718,4)), VALUE(MID(C718,4,2)), VALUE(LEFT(C718,2)))</f>
        <v>44978</v>
      </c>
      <c r="L718" s="0" t="n">
        <f aca="false">_xlfn.SWITCH(LOWER(B718),  "bahnica", 1,  "baran", 2,  "jahnička", 3,  "baránok", 4,  "")</f>
        <v>1</v>
      </c>
      <c r="N718" s="0" t="s">
        <v>68</v>
      </c>
      <c r="O718" s="0" t="str">
        <f aca="false">IF(RIGHT(TRIM(D718),3)="100", LEFT(TRIM(D718),LEN(TRIM(D718))-3) &amp; "      00", "----")</f>
        <v>SD      00</v>
      </c>
      <c r="P718" s="0" t="n">
        <v>1</v>
      </c>
      <c r="S718" s="0" t="str">
        <f aca="false">IF(TRIM(E718)="","",SUBSTITUTE(E718," ",""))</f>
        <v>SK000003478275</v>
      </c>
      <c r="V718" s="0" t="str">
        <f aca="false">IF(TRIM(F718)="","",SUBSTITUTE(F718," ",""))</f>
        <v>SK000003350075</v>
      </c>
      <c r="W718" s="0" t="n">
        <v>1</v>
      </c>
    </row>
    <row r="719" customFormat="false" ht="13" hidden="false" customHeight="false" outlineLevel="0" collapsed="false">
      <c r="A719" s="0" t="s">
        <v>1580</v>
      </c>
      <c r="B719" s="0" t="s">
        <v>64</v>
      </c>
      <c r="C719" s="0" t="s">
        <v>1570</v>
      </c>
      <c r="D719" s="0" t="s">
        <v>74</v>
      </c>
      <c r="E719" s="0" t="s">
        <v>1296</v>
      </c>
      <c r="F719" s="0" t="s">
        <v>321</v>
      </c>
      <c r="G719" s="0" t="str">
        <f aca="false">LEFT(SUBSTITUTE(A719," ",""),2)</f>
        <v>SK</v>
      </c>
      <c r="H719" s="0" t="str">
        <f aca="false">RIGHT(SUBSTITUTE(A719," ",""),LEN(SUBSTITUTE(A719," ",""))-2)</f>
        <v>000003872267</v>
      </c>
      <c r="I719" s="12" t="n">
        <v>505700033</v>
      </c>
      <c r="J719" s="1" t="str">
        <f aca="false">RIGHT(SUBSTITUTE(A719," ",""),4)</f>
        <v>2267</v>
      </c>
      <c r="K719" s="13" t="n">
        <f aca="false">DATE(VALUE(RIGHT(C719,4)), VALUE(MID(C719,4,2)), VALUE(LEFT(C719,2)))</f>
        <v>44973</v>
      </c>
      <c r="L719" s="0" t="n">
        <f aca="false">_xlfn.SWITCH(LOWER(B719),  "bahnica", 1,  "baran", 2,  "jahnička", 3,  "baránok", 4,  "")</f>
        <v>1</v>
      </c>
      <c r="N719" s="0" t="s">
        <v>68</v>
      </c>
      <c r="O719" s="0" t="str">
        <f aca="false">IF(RIGHT(TRIM(D719),3)="100", LEFT(TRIM(D719),LEN(TRIM(D719))-3) &amp; "      00", "----")</f>
        <v>SD      00</v>
      </c>
      <c r="P719" s="0" t="n">
        <v>1</v>
      </c>
      <c r="S719" s="0" t="str">
        <f aca="false">IF(TRIM(E719)="","",SUBSTITUTE(E719," ",""))</f>
        <v>SK000003484081</v>
      </c>
      <c r="V719" s="0" t="str">
        <f aca="false">IF(TRIM(F719)="","",SUBSTITUTE(F719," ",""))</f>
        <v>SK000003188015</v>
      </c>
      <c r="W719" s="0" t="n">
        <v>1</v>
      </c>
    </row>
    <row r="720" customFormat="false" ht="13" hidden="false" customHeight="false" outlineLevel="0" collapsed="false">
      <c r="A720" s="0" t="s">
        <v>1581</v>
      </c>
      <c r="B720" s="0" t="s">
        <v>64</v>
      </c>
      <c r="C720" s="0" t="s">
        <v>1564</v>
      </c>
      <c r="D720" s="0" t="s">
        <v>74</v>
      </c>
      <c r="E720" s="0" t="s">
        <v>1245</v>
      </c>
      <c r="F720" s="0" t="s">
        <v>1572</v>
      </c>
      <c r="G720" s="0" t="str">
        <f aca="false">LEFT(SUBSTITUTE(A720," ",""),2)</f>
        <v>SK</v>
      </c>
      <c r="H720" s="0" t="str">
        <f aca="false">RIGHT(SUBSTITUTE(A720," ",""),LEN(SUBSTITUTE(A720," ",""))-2)</f>
        <v>000003872268</v>
      </c>
      <c r="I720" s="12" t="n">
        <v>505700033</v>
      </c>
      <c r="J720" s="1" t="str">
        <f aca="false">RIGHT(SUBSTITUTE(A720," ",""),4)</f>
        <v>2268</v>
      </c>
      <c r="K720" s="13" t="n">
        <f aca="false">DATE(VALUE(RIGHT(C720,4)), VALUE(MID(C720,4,2)), VALUE(LEFT(C720,2)))</f>
        <v>44950</v>
      </c>
      <c r="L720" s="0" t="n">
        <f aca="false">_xlfn.SWITCH(LOWER(B720),  "bahnica", 1,  "baran", 2,  "jahnička", 3,  "baránok", 4,  "")</f>
        <v>1</v>
      </c>
      <c r="N720" s="0" t="s">
        <v>68</v>
      </c>
      <c r="O720" s="0" t="str">
        <f aca="false">IF(RIGHT(TRIM(D720),3)="100", LEFT(TRIM(D720),LEN(TRIM(D720))-3) &amp; "      00", "----")</f>
        <v>SD      00</v>
      </c>
      <c r="P720" s="0" t="n">
        <v>1</v>
      </c>
      <c r="S720" s="0" t="str">
        <f aca="false">IF(TRIM(E720)="","",SUBSTITUTE(E720," ",""))</f>
        <v>SK000003635792</v>
      </c>
      <c r="V720" s="0" t="str">
        <f aca="false">IF(TRIM(F720)="","",SUBSTITUTE(F720," ",""))</f>
        <v>SK000003100337</v>
      </c>
      <c r="W720" s="0" t="n">
        <v>1</v>
      </c>
    </row>
    <row r="721" customFormat="false" ht="13" hidden="false" customHeight="false" outlineLevel="0" collapsed="false">
      <c r="A721" s="0" t="s">
        <v>1582</v>
      </c>
      <c r="B721" s="0" t="s">
        <v>64</v>
      </c>
      <c r="C721" s="0" t="s">
        <v>1583</v>
      </c>
      <c r="D721" s="0" t="s">
        <v>74</v>
      </c>
      <c r="E721" s="0" t="s">
        <v>757</v>
      </c>
      <c r="F721" s="0" t="s">
        <v>1584</v>
      </c>
      <c r="G721" s="0" t="str">
        <f aca="false">LEFT(SUBSTITUTE(A721," ",""),2)</f>
        <v>SK</v>
      </c>
      <c r="H721" s="0" t="str">
        <f aca="false">RIGHT(SUBSTITUTE(A721," ",""),LEN(SUBSTITUTE(A721," ",""))-2)</f>
        <v>000003872269</v>
      </c>
      <c r="I721" s="12" t="n">
        <v>505700033</v>
      </c>
      <c r="J721" s="1" t="str">
        <f aca="false">RIGHT(SUBSTITUTE(A721," ",""),4)</f>
        <v>2269</v>
      </c>
      <c r="K721" s="13" t="n">
        <f aca="false">DATE(VALUE(RIGHT(C721,4)), VALUE(MID(C721,4,2)), VALUE(LEFT(C721,2)))</f>
        <v>44966</v>
      </c>
      <c r="L721" s="0" t="n">
        <f aca="false">_xlfn.SWITCH(LOWER(B721),  "bahnica", 1,  "baran", 2,  "jahnička", 3,  "baránok", 4,  "")</f>
        <v>1</v>
      </c>
      <c r="N721" s="0" t="s">
        <v>68</v>
      </c>
      <c r="O721" s="0" t="str">
        <f aca="false">IF(RIGHT(TRIM(D721),3)="100", LEFT(TRIM(D721),LEN(TRIM(D721))-3) &amp; "      00", "----")</f>
        <v>SD      00</v>
      </c>
      <c r="P721" s="0" t="n">
        <v>1</v>
      </c>
      <c r="S721" s="0" t="str">
        <f aca="false">IF(TRIM(E721)="","",SUBSTITUTE(E721," ",""))</f>
        <v>SK000002772527</v>
      </c>
      <c r="V721" s="0" t="str">
        <f aca="false">IF(TRIM(F721)="","",SUBSTITUTE(F721," ",""))</f>
        <v>SK000003350032</v>
      </c>
      <c r="W721" s="0" t="n">
        <v>1</v>
      </c>
    </row>
    <row r="722" customFormat="false" ht="13" hidden="false" customHeight="false" outlineLevel="0" collapsed="false">
      <c r="A722" s="0" t="s">
        <v>1585</v>
      </c>
      <c r="B722" s="0" t="s">
        <v>64</v>
      </c>
      <c r="C722" s="0" t="s">
        <v>1554</v>
      </c>
      <c r="D722" s="0" t="s">
        <v>74</v>
      </c>
      <c r="E722" s="0" t="s">
        <v>1277</v>
      </c>
      <c r="F722" s="0" t="s">
        <v>1375</v>
      </c>
      <c r="G722" s="0" t="str">
        <f aca="false">LEFT(SUBSTITUTE(A722," ",""),2)</f>
        <v>SK</v>
      </c>
      <c r="H722" s="0" t="str">
        <f aca="false">RIGHT(SUBSTITUTE(A722," ",""),LEN(SUBSTITUTE(A722," ",""))-2)</f>
        <v>000003872271</v>
      </c>
      <c r="I722" s="12" t="n">
        <v>505700033</v>
      </c>
      <c r="J722" s="1" t="str">
        <f aca="false">RIGHT(SUBSTITUTE(A722," ",""),4)</f>
        <v>2271</v>
      </c>
      <c r="K722" s="13" t="n">
        <f aca="false">DATE(VALUE(RIGHT(C722,4)), VALUE(MID(C722,4,2)), VALUE(LEFT(C722,2)))</f>
        <v>44967</v>
      </c>
      <c r="L722" s="0" t="n">
        <f aca="false">_xlfn.SWITCH(LOWER(B722),  "bahnica", 1,  "baran", 2,  "jahnička", 3,  "baránok", 4,  "")</f>
        <v>1</v>
      </c>
      <c r="N722" s="0" t="s">
        <v>68</v>
      </c>
      <c r="O722" s="0" t="str">
        <f aca="false">IF(RIGHT(TRIM(D722),3)="100", LEFT(TRIM(D722),LEN(TRIM(D722))-3) &amp; "      00", "----")</f>
        <v>SD      00</v>
      </c>
      <c r="P722" s="0" t="n">
        <v>1</v>
      </c>
      <c r="S722" s="0" t="str">
        <f aca="false">IF(TRIM(E722)="","",SUBSTITUTE(E722," ",""))</f>
        <v>SK000003148970</v>
      </c>
      <c r="V722" s="0" t="str">
        <f aca="false">IF(TRIM(F722)="","",SUBSTITUTE(F722," ",""))</f>
        <v>SK000003100352</v>
      </c>
      <c r="W722" s="0" t="n">
        <v>1</v>
      </c>
    </row>
    <row r="723" customFormat="false" ht="13" hidden="false" customHeight="false" outlineLevel="0" collapsed="false">
      <c r="A723" s="0" t="s">
        <v>1586</v>
      </c>
      <c r="B723" s="0" t="s">
        <v>64</v>
      </c>
      <c r="C723" s="0" t="s">
        <v>1552</v>
      </c>
      <c r="D723" s="0" t="s">
        <v>74</v>
      </c>
      <c r="E723" s="0" t="s">
        <v>516</v>
      </c>
      <c r="F723" s="0" t="s">
        <v>166</v>
      </c>
      <c r="G723" s="0" t="str">
        <f aca="false">LEFT(SUBSTITUTE(A723," ",""),2)</f>
        <v>SK</v>
      </c>
      <c r="H723" s="0" t="str">
        <f aca="false">RIGHT(SUBSTITUTE(A723," ",""),LEN(SUBSTITUTE(A723," ",""))-2)</f>
        <v>000003872272</v>
      </c>
      <c r="I723" s="12" t="n">
        <v>505700033</v>
      </c>
      <c r="J723" s="1" t="str">
        <f aca="false">RIGHT(SUBSTITUTE(A723," ",""),4)</f>
        <v>2272</v>
      </c>
      <c r="K723" s="13" t="n">
        <f aca="false">DATE(VALUE(RIGHT(C723,4)), VALUE(MID(C723,4,2)), VALUE(LEFT(C723,2)))</f>
        <v>44976</v>
      </c>
      <c r="L723" s="0" t="n">
        <f aca="false">_xlfn.SWITCH(LOWER(B723),  "bahnica", 1,  "baran", 2,  "jahnička", 3,  "baránok", 4,  "")</f>
        <v>1</v>
      </c>
      <c r="N723" s="0" t="s">
        <v>68</v>
      </c>
      <c r="O723" s="0" t="str">
        <f aca="false">IF(RIGHT(TRIM(D723),3)="100", LEFT(TRIM(D723),LEN(TRIM(D723))-3) &amp; "      00", "----")</f>
        <v>SD      00</v>
      </c>
      <c r="P723" s="0" t="n">
        <v>1</v>
      </c>
      <c r="S723" s="0" t="str">
        <f aca="false">IF(TRIM(E723)="","",SUBSTITUTE(E723," ",""))</f>
        <v>SK000002947908</v>
      </c>
      <c r="V723" s="0" t="str">
        <f aca="false">IF(TRIM(F723)="","",SUBSTITUTE(F723," ",""))</f>
        <v>SK000002582589</v>
      </c>
      <c r="W723" s="0" t="n">
        <v>1</v>
      </c>
    </row>
    <row r="724" customFormat="false" ht="13" hidden="false" customHeight="false" outlineLevel="0" collapsed="false">
      <c r="A724" s="0" t="s">
        <v>1587</v>
      </c>
      <c r="B724" s="0" t="s">
        <v>64</v>
      </c>
      <c r="C724" s="0" t="s">
        <v>1588</v>
      </c>
      <c r="D724" s="0" t="s">
        <v>74</v>
      </c>
      <c r="E724" s="0" t="s">
        <v>1532</v>
      </c>
      <c r="F724" s="0" t="s">
        <v>1589</v>
      </c>
      <c r="G724" s="0" t="str">
        <f aca="false">LEFT(SUBSTITUTE(A724," ",""),2)</f>
        <v>SK</v>
      </c>
      <c r="H724" s="0" t="str">
        <f aca="false">RIGHT(SUBSTITUTE(A724," ",""),LEN(SUBSTITUTE(A724," ",""))-2)</f>
        <v>000003872273</v>
      </c>
      <c r="I724" s="12" t="n">
        <v>505700033</v>
      </c>
      <c r="J724" s="1" t="str">
        <f aca="false">RIGHT(SUBSTITUTE(A724," ",""),4)</f>
        <v>2273</v>
      </c>
      <c r="K724" s="13" t="n">
        <f aca="false">DATE(VALUE(RIGHT(C724,4)), VALUE(MID(C724,4,2)), VALUE(LEFT(C724,2)))</f>
        <v>44951</v>
      </c>
      <c r="L724" s="0" t="n">
        <f aca="false">_xlfn.SWITCH(LOWER(B724),  "bahnica", 1,  "baran", 2,  "jahnička", 3,  "baránok", 4,  "")</f>
        <v>1</v>
      </c>
      <c r="N724" s="0" t="s">
        <v>68</v>
      </c>
      <c r="O724" s="0" t="str">
        <f aca="false">IF(RIGHT(TRIM(D724),3)="100", LEFT(TRIM(D724),LEN(TRIM(D724))-3) &amp; "      00", "----")</f>
        <v>SD      00</v>
      </c>
      <c r="P724" s="0" t="n">
        <v>1</v>
      </c>
      <c r="S724" s="0" t="str">
        <f aca="false">IF(TRIM(E724)="","",SUBSTITUTE(E724," ",""))</f>
        <v>SK000003600390</v>
      </c>
      <c r="V724" s="0" t="str">
        <f aca="false">IF(TRIM(F724)="","",SUBSTITUTE(F724," ",""))</f>
        <v>SK000003350035</v>
      </c>
      <c r="W724" s="0" t="n">
        <v>1</v>
      </c>
    </row>
    <row r="725" customFormat="false" ht="13" hidden="false" customHeight="false" outlineLevel="0" collapsed="false">
      <c r="A725" s="0" t="s">
        <v>1590</v>
      </c>
      <c r="B725" s="0" t="s">
        <v>64</v>
      </c>
      <c r="C725" s="0" t="s">
        <v>1591</v>
      </c>
      <c r="D725" s="0" t="s">
        <v>74</v>
      </c>
      <c r="E725" s="0" t="s">
        <v>1029</v>
      </c>
      <c r="F725" s="0" t="s">
        <v>773</v>
      </c>
      <c r="G725" s="0" t="str">
        <f aca="false">LEFT(SUBSTITUTE(A725," ",""),2)</f>
        <v>SK</v>
      </c>
      <c r="H725" s="0" t="str">
        <f aca="false">RIGHT(SUBSTITUTE(A725," ",""),LEN(SUBSTITUTE(A725," ",""))-2)</f>
        <v>000003872274</v>
      </c>
      <c r="I725" s="12" t="n">
        <v>505700033</v>
      </c>
      <c r="J725" s="1" t="str">
        <f aca="false">RIGHT(SUBSTITUTE(A725," ",""),4)</f>
        <v>2274</v>
      </c>
      <c r="K725" s="13" t="n">
        <f aca="false">DATE(VALUE(RIGHT(C725,4)), VALUE(MID(C725,4,2)), VALUE(LEFT(C725,2)))</f>
        <v>44952</v>
      </c>
      <c r="L725" s="0" t="n">
        <f aca="false">_xlfn.SWITCH(LOWER(B725),  "bahnica", 1,  "baran", 2,  "jahnička", 3,  "baránok", 4,  "")</f>
        <v>1</v>
      </c>
      <c r="N725" s="0" t="s">
        <v>68</v>
      </c>
      <c r="O725" s="0" t="str">
        <f aca="false">IF(RIGHT(TRIM(D725),3)="100", LEFT(TRIM(D725),LEN(TRIM(D725))-3) &amp; "      00", "----")</f>
        <v>SD      00</v>
      </c>
      <c r="P725" s="0" t="n">
        <v>1</v>
      </c>
      <c r="S725" s="0" t="str">
        <f aca="false">IF(TRIM(E725)="","",SUBSTITUTE(E725," ",""))</f>
        <v>SK000003317991</v>
      </c>
      <c r="V725" s="0" t="str">
        <f aca="false">IF(TRIM(F725)="","",SUBSTITUTE(F725," ",""))</f>
        <v>SK000002362603</v>
      </c>
      <c r="W725" s="0" t="n">
        <v>1</v>
      </c>
    </row>
    <row r="726" customFormat="false" ht="13" hidden="false" customHeight="false" outlineLevel="0" collapsed="false">
      <c r="A726" s="0" t="s">
        <v>1592</v>
      </c>
      <c r="B726" s="0" t="s">
        <v>64</v>
      </c>
      <c r="C726" s="0" t="s">
        <v>1593</v>
      </c>
      <c r="D726" s="0" t="s">
        <v>74</v>
      </c>
      <c r="E726" s="0" t="s">
        <v>1532</v>
      </c>
      <c r="F726" s="0" t="s">
        <v>351</v>
      </c>
      <c r="G726" s="0" t="str">
        <f aca="false">LEFT(SUBSTITUTE(A726," ",""),2)</f>
        <v>SK</v>
      </c>
      <c r="H726" s="0" t="str">
        <f aca="false">RIGHT(SUBSTITUTE(A726," ",""),LEN(SUBSTITUTE(A726," ",""))-2)</f>
        <v>000003872277</v>
      </c>
      <c r="I726" s="12" t="n">
        <v>505700033</v>
      </c>
      <c r="J726" s="1" t="str">
        <f aca="false">RIGHT(SUBSTITUTE(A726," ",""),4)</f>
        <v>2277</v>
      </c>
      <c r="K726" s="13" t="n">
        <f aca="false">DATE(VALUE(RIGHT(C726,4)), VALUE(MID(C726,4,2)), VALUE(LEFT(C726,2)))</f>
        <v>44946</v>
      </c>
      <c r="L726" s="0" t="n">
        <f aca="false">_xlfn.SWITCH(LOWER(B726),  "bahnica", 1,  "baran", 2,  "jahnička", 3,  "baránok", 4,  "")</f>
        <v>1</v>
      </c>
      <c r="N726" s="0" t="s">
        <v>68</v>
      </c>
      <c r="O726" s="0" t="str">
        <f aca="false">IF(RIGHT(TRIM(D726),3)="100", LEFT(TRIM(D726),LEN(TRIM(D726))-3) &amp; "      00", "----")</f>
        <v>SD      00</v>
      </c>
      <c r="P726" s="0" t="n">
        <v>1</v>
      </c>
      <c r="S726" s="0" t="str">
        <f aca="false">IF(TRIM(E726)="","",SUBSTITUTE(E726," ",""))</f>
        <v>SK000003600390</v>
      </c>
      <c r="V726" s="0" t="str">
        <f aca="false">IF(TRIM(F726)="","",SUBSTITUTE(F726," ",""))</f>
        <v>SK000003188055</v>
      </c>
      <c r="W726" s="0" t="n">
        <v>1</v>
      </c>
    </row>
    <row r="727" customFormat="false" ht="13" hidden="false" customHeight="false" outlineLevel="0" collapsed="false">
      <c r="A727" s="0" t="s">
        <v>1594</v>
      </c>
      <c r="B727" s="0" t="s">
        <v>64</v>
      </c>
      <c r="C727" s="0" t="s">
        <v>1595</v>
      </c>
      <c r="D727" s="0" t="s">
        <v>74</v>
      </c>
      <c r="E727" s="0" t="s">
        <v>516</v>
      </c>
      <c r="F727" s="0" t="s">
        <v>248</v>
      </c>
      <c r="G727" s="0" t="str">
        <f aca="false">LEFT(SUBSTITUTE(A727," ",""),2)</f>
        <v>SK</v>
      </c>
      <c r="H727" s="0" t="str">
        <f aca="false">RIGHT(SUBSTITUTE(A727," ",""),LEN(SUBSTITUTE(A727," ",""))-2)</f>
        <v>000003872280</v>
      </c>
      <c r="I727" s="12" t="n">
        <v>505700033</v>
      </c>
      <c r="J727" s="1" t="str">
        <f aca="false">RIGHT(SUBSTITUTE(A727," ",""),4)</f>
        <v>2280</v>
      </c>
      <c r="K727" s="13" t="n">
        <f aca="false">DATE(VALUE(RIGHT(C727,4)), VALUE(MID(C727,4,2)), VALUE(LEFT(C727,2)))</f>
        <v>44944</v>
      </c>
      <c r="L727" s="0" t="n">
        <f aca="false">_xlfn.SWITCH(LOWER(B727),  "bahnica", 1,  "baran", 2,  "jahnička", 3,  "baránok", 4,  "")</f>
        <v>1</v>
      </c>
      <c r="N727" s="0" t="s">
        <v>68</v>
      </c>
      <c r="O727" s="0" t="str">
        <f aca="false">IF(RIGHT(TRIM(D727),3)="100", LEFT(TRIM(D727),LEN(TRIM(D727))-3) &amp; "      00", "----")</f>
        <v>SD      00</v>
      </c>
      <c r="P727" s="0" t="n">
        <v>1</v>
      </c>
      <c r="S727" s="0" t="str">
        <f aca="false">IF(TRIM(E727)="","",SUBSTITUTE(E727," ",""))</f>
        <v>SK000002947908</v>
      </c>
      <c r="V727" s="0" t="str">
        <f aca="false">IF(TRIM(F727)="","",SUBSTITUTE(F727," ",""))</f>
        <v>SK000003100360</v>
      </c>
      <c r="W727" s="0" t="n">
        <v>1</v>
      </c>
    </row>
    <row r="728" customFormat="false" ht="13" hidden="false" customHeight="false" outlineLevel="0" collapsed="false">
      <c r="A728" s="0" t="s">
        <v>1596</v>
      </c>
      <c r="B728" s="0" t="s">
        <v>64</v>
      </c>
      <c r="C728" s="0" t="s">
        <v>1588</v>
      </c>
      <c r="D728" s="0" t="s">
        <v>74</v>
      </c>
      <c r="E728" s="0" t="s">
        <v>1029</v>
      </c>
      <c r="F728" s="0" t="s">
        <v>778</v>
      </c>
      <c r="G728" s="0" t="str">
        <f aca="false">LEFT(SUBSTITUTE(A728," ",""),2)</f>
        <v>SK</v>
      </c>
      <c r="H728" s="0" t="str">
        <f aca="false">RIGHT(SUBSTITUTE(A728," ",""),LEN(SUBSTITUTE(A728," ",""))-2)</f>
        <v>000003872286</v>
      </c>
      <c r="I728" s="12" t="n">
        <v>505700033</v>
      </c>
      <c r="J728" s="1" t="str">
        <f aca="false">RIGHT(SUBSTITUTE(A728," ",""),4)</f>
        <v>2286</v>
      </c>
      <c r="K728" s="13" t="n">
        <f aca="false">DATE(VALUE(RIGHT(C728,4)), VALUE(MID(C728,4,2)), VALUE(LEFT(C728,2)))</f>
        <v>44951</v>
      </c>
      <c r="L728" s="0" t="n">
        <f aca="false">_xlfn.SWITCH(LOWER(B728),  "bahnica", 1,  "baran", 2,  "jahnička", 3,  "baránok", 4,  "")</f>
        <v>1</v>
      </c>
      <c r="N728" s="0" t="s">
        <v>68</v>
      </c>
      <c r="O728" s="0" t="str">
        <f aca="false">IF(RIGHT(TRIM(D728),3)="100", LEFT(TRIM(D728),LEN(TRIM(D728))-3) &amp; "      00", "----")</f>
        <v>SD      00</v>
      </c>
      <c r="P728" s="0" t="n">
        <v>1</v>
      </c>
      <c r="S728" s="0" t="str">
        <f aca="false">IF(TRIM(E728)="","",SUBSTITUTE(E728," ",""))</f>
        <v>SK000003317991</v>
      </c>
      <c r="V728" s="0" t="str">
        <f aca="false">IF(TRIM(F728)="","",SUBSTITUTE(F728," ",""))</f>
        <v>SK000002362638</v>
      </c>
      <c r="W728" s="0" t="n">
        <v>1</v>
      </c>
    </row>
    <row r="729" customFormat="false" ht="13" hidden="false" customHeight="false" outlineLevel="0" collapsed="false">
      <c r="A729" s="0" t="s">
        <v>1597</v>
      </c>
      <c r="B729" s="0" t="s">
        <v>64</v>
      </c>
      <c r="C729" s="0" t="s">
        <v>1521</v>
      </c>
      <c r="D729" s="0" t="s">
        <v>74</v>
      </c>
      <c r="E729" s="0" t="s">
        <v>516</v>
      </c>
      <c r="F729" s="0" t="s">
        <v>1598</v>
      </c>
      <c r="G729" s="0" t="str">
        <f aca="false">LEFT(SUBSTITUTE(A729," ",""),2)</f>
        <v>SK</v>
      </c>
      <c r="H729" s="0" t="str">
        <f aca="false">RIGHT(SUBSTITUTE(A729," ",""),LEN(SUBSTITUTE(A729," ",""))-2)</f>
        <v>000003872295</v>
      </c>
      <c r="I729" s="12" t="n">
        <v>505700033</v>
      </c>
      <c r="J729" s="1" t="str">
        <f aca="false">RIGHT(SUBSTITUTE(A729," ",""),4)</f>
        <v>2295</v>
      </c>
      <c r="K729" s="13" t="n">
        <f aca="false">DATE(VALUE(RIGHT(C729,4)), VALUE(MID(C729,4,2)), VALUE(LEFT(C729,2)))</f>
        <v>44964</v>
      </c>
      <c r="L729" s="0" t="n">
        <f aca="false">_xlfn.SWITCH(LOWER(B729),  "bahnica", 1,  "baran", 2,  "jahnička", 3,  "baránok", 4,  "")</f>
        <v>1</v>
      </c>
      <c r="N729" s="0" t="s">
        <v>68</v>
      </c>
      <c r="O729" s="0" t="str">
        <f aca="false">IF(RIGHT(TRIM(D729),3)="100", LEFT(TRIM(D729),LEN(TRIM(D729))-3) &amp; "      00", "----")</f>
        <v>SD      00</v>
      </c>
      <c r="P729" s="0" t="n">
        <v>1</v>
      </c>
      <c r="S729" s="0" t="str">
        <f aca="false">IF(TRIM(E729)="","",SUBSTITUTE(E729," ",""))</f>
        <v>SK000002947908</v>
      </c>
      <c r="V729" s="0" t="str">
        <f aca="false">IF(TRIM(F729)="","",SUBSTITUTE(F729," ",""))</f>
        <v>SK000002429013</v>
      </c>
      <c r="W729" s="0" t="n">
        <v>1</v>
      </c>
    </row>
    <row r="730" customFormat="false" ht="13" hidden="false" customHeight="false" outlineLevel="0" collapsed="false">
      <c r="A730" s="0" t="s">
        <v>1599</v>
      </c>
      <c r="B730" s="0" t="s">
        <v>64</v>
      </c>
      <c r="C730" s="0" t="s">
        <v>1564</v>
      </c>
      <c r="D730" s="0" t="s">
        <v>74</v>
      </c>
      <c r="E730" s="0" t="s">
        <v>1245</v>
      </c>
      <c r="F730" s="0" t="s">
        <v>1566</v>
      </c>
      <c r="G730" s="0" t="str">
        <f aca="false">LEFT(SUBSTITUTE(A730," ",""),2)</f>
        <v>SK</v>
      </c>
      <c r="H730" s="0" t="str">
        <f aca="false">RIGHT(SUBSTITUTE(A730," ",""),LEN(SUBSTITUTE(A730," ",""))-2)</f>
        <v>000003872299</v>
      </c>
      <c r="I730" s="12" t="n">
        <v>505700033</v>
      </c>
      <c r="J730" s="1" t="str">
        <f aca="false">RIGHT(SUBSTITUTE(A730," ",""),4)</f>
        <v>2299</v>
      </c>
      <c r="K730" s="13" t="n">
        <f aca="false">DATE(VALUE(RIGHT(C730,4)), VALUE(MID(C730,4,2)), VALUE(LEFT(C730,2)))</f>
        <v>44950</v>
      </c>
      <c r="L730" s="0" t="n">
        <f aca="false">_xlfn.SWITCH(LOWER(B730),  "bahnica", 1,  "baran", 2,  "jahnička", 3,  "baránok", 4,  "")</f>
        <v>1</v>
      </c>
      <c r="N730" s="0" t="s">
        <v>68</v>
      </c>
      <c r="O730" s="0" t="str">
        <f aca="false">IF(RIGHT(TRIM(D730),3)="100", LEFT(TRIM(D730),LEN(TRIM(D730))-3) &amp; "      00", "----")</f>
        <v>SD      00</v>
      </c>
      <c r="P730" s="0" t="n">
        <v>1</v>
      </c>
      <c r="S730" s="0" t="str">
        <f aca="false">IF(TRIM(E730)="","",SUBSTITUTE(E730," ",""))</f>
        <v>SK000003635792</v>
      </c>
      <c r="V730" s="0" t="str">
        <f aca="false">IF(TRIM(F730)="","",SUBSTITUTE(F730," ",""))</f>
        <v>SK000002362612</v>
      </c>
      <c r="W730" s="0" t="n">
        <v>1</v>
      </c>
    </row>
    <row r="731" customFormat="false" ht="13" hidden="false" customHeight="false" outlineLevel="0" collapsed="false">
      <c r="A731" s="0" t="s">
        <v>1600</v>
      </c>
      <c r="B731" s="0" t="s">
        <v>64</v>
      </c>
      <c r="C731" s="0" t="s">
        <v>1601</v>
      </c>
      <c r="D731" s="0" t="s">
        <v>66</v>
      </c>
      <c r="E731" s="0" t="s">
        <v>600</v>
      </c>
      <c r="F731" s="0" t="s">
        <v>1602</v>
      </c>
      <c r="G731" s="0" t="str">
        <f aca="false">LEFT(SUBSTITUTE(A731," ",""),2)</f>
        <v>SK</v>
      </c>
      <c r="H731" s="0" t="str">
        <f aca="false">RIGHT(SUBSTITUTE(A731," ",""),LEN(SUBSTITUTE(A731," ",""))-2)</f>
        <v>000003872304</v>
      </c>
      <c r="I731" s="12" t="n">
        <v>505700033</v>
      </c>
      <c r="J731" s="1" t="str">
        <f aca="false">RIGHT(SUBSTITUTE(A731," ",""),4)</f>
        <v>2304</v>
      </c>
      <c r="K731" s="13" t="n">
        <f aca="false">DATE(VALUE(RIGHT(C731,4)), VALUE(MID(C731,4,2)), VALUE(LEFT(C731,2)))</f>
        <v>44980</v>
      </c>
      <c r="L731" s="0" t="n">
        <f aca="false">_xlfn.SWITCH(LOWER(B731),  "bahnica", 1,  "baran", 2,  "jahnička", 3,  "baránok", 4,  "")</f>
        <v>1</v>
      </c>
      <c r="N731" s="0" t="s">
        <v>68</v>
      </c>
      <c r="O731" s="0" t="str">
        <f aca="false">IF(RIGHT(TRIM(D731),3)="100", LEFT(TRIM(D731),LEN(TRIM(D731))-3) &amp; "      00", "----")</f>
        <v>ZV      00</v>
      </c>
      <c r="P731" s="0" t="n">
        <v>1</v>
      </c>
      <c r="S731" s="0" t="str">
        <f aca="false">IF(TRIM(E731)="","",SUBSTITUTE(E731," ",""))</f>
        <v>SK000003100460</v>
      </c>
      <c r="V731" s="0" t="str">
        <f aca="false">IF(TRIM(F731)="","",SUBSTITUTE(F731," ",""))</f>
        <v>SK000003188131</v>
      </c>
      <c r="W731" s="0" t="n">
        <v>1</v>
      </c>
    </row>
    <row r="732" customFormat="false" ht="13" hidden="false" customHeight="false" outlineLevel="0" collapsed="false">
      <c r="A732" s="0" t="s">
        <v>1603</v>
      </c>
      <c r="B732" s="0" t="s">
        <v>64</v>
      </c>
      <c r="C732" s="0" t="s">
        <v>1517</v>
      </c>
      <c r="D732" s="0" t="s">
        <v>66</v>
      </c>
      <c r="E732" s="0" t="s">
        <v>1604</v>
      </c>
      <c r="F732" s="0" t="s">
        <v>1605</v>
      </c>
      <c r="G732" s="0" t="str">
        <f aca="false">LEFT(SUBSTITUTE(A732," ",""),2)</f>
        <v>SK</v>
      </c>
      <c r="H732" s="0" t="str">
        <f aca="false">RIGHT(SUBSTITUTE(A732," ",""),LEN(SUBSTITUTE(A732," ",""))-2)</f>
        <v>000003872310</v>
      </c>
      <c r="I732" s="12" t="n">
        <v>505700033</v>
      </c>
      <c r="J732" s="1" t="str">
        <f aca="false">RIGHT(SUBSTITUTE(A732," ",""),4)</f>
        <v>2310</v>
      </c>
      <c r="K732" s="13" t="n">
        <f aca="false">DATE(VALUE(RIGHT(C732,4)), VALUE(MID(C732,4,2)), VALUE(LEFT(C732,2)))</f>
        <v>44958</v>
      </c>
      <c r="L732" s="0" t="n">
        <f aca="false">_xlfn.SWITCH(LOWER(B732),  "bahnica", 1,  "baran", 2,  "jahnička", 3,  "baránok", 4,  "")</f>
        <v>1</v>
      </c>
      <c r="N732" s="0" t="s">
        <v>68</v>
      </c>
      <c r="O732" s="0" t="str">
        <f aca="false">IF(RIGHT(TRIM(D732),3)="100", LEFT(TRIM(D732),LEN(TRIM(D732))-3) &amp; "      00", "----")</f>
        <v>ZV      00</v>
      </c>
      <c r="P732" s="0" t="n">
        <v>1</v>
      </c>
      <c r="S732" s="0" t="str">
        <f aca="false">IF(TRIM(E732)="","",SUBSTITUTE(E732," ",""))</f>
        <v>SK000003350179</v>
      </c>
      <c r="V732" s="0" t="str">
        <f aca="false">IF(TRIM(F732)="","",SUBSTITUTE(F732," ",""))</f>
        <v>SK000003100404</v>
      </c>
      <c r="W732" s="0" t="n">
        <v>1</v>
      </c>
    </row>
    <row r="733" customFormat="false" ht="13" hidden="false" customHeight="false" outlineLevel="0" collapsed="false">
      <c r="A733" s="0" t="s">
        <v>1606</v>
      </c>
      <c r="B733" s="0" t="s">
        <v>64</v>
      </c>
      <c r="C733" s="0" t="s">
        <v>1601</v>
      </c>
      <c r="D733" s="0" t="s">
        <v>66</v>
      </c>
      <c r="E733" s="0" t="s">
        <v>1604</v>
      </c>
      <c r="F733" s="0" t="s">
        <v>1156</v>
      </c>
      <c r="G733" s="0" t="str">
        <f aca="false">LEFT(SUBSTITUTE(A733," ",""),2)</f>
        <v>SK</v>
      </c>
      <c r="H733" s="0" t="str">
        <f aca="false">RIGHT(SUBSTITUTE(A733," ",""),LEN(SUBSTITUTE(A733," ",""))-2)</f>
        <v>000003872313</v>
      </c>
      <c r="I733" s="12" t="n">
        <v>505700033</v>
      </c>
      <c r="J733" s="1" t="str">
        <f aca="false">RIGHT(SUBSTITUTE(A733," ",""),4)</f>
        <v>2313</v>
      </c>
      <c r="K733" s="13" t="n">
        <f aca="false">DATE(VALUE(RIGHT(C733,4)), VALUE(MID(C733,4,2)), VALUE(LEFT(C733,2)))</f>
        <v>44980</v>
      </c>
      <c r="L733" s="0" t="n">
        <f aca="false">_xlfn.SWITCH(LOWER(B733),  "bahnica", 1,  "baran", 2,  "jahnička", 3,  "baránok", 4,  "")</f>
        <v>1</v>
      </c>
      <c r="N733" s="0" t="s">
        <v>68</v>
      </c>
      <c r="O733" s="0" t="str">
        <f aca="false">IF(RIGHT(TRIM(D733),3)="100", LEFT(TRIM(D733),LEN(TRIM(D733))-3) &amp; "      00", "----")</f>
        <v>ZV      00</v>
      </c>
      <c r="P733" s="0" t="n">
        <v>1</v>
      </c>
      <c r="S733" s="0" t="str">
        <f aca="false">IF(TRIM(E733)="","",SUBSTITUTE(E733," ",""))</f>
        <v>SK000003350179</v>
      </c>
      <c r="V733" s="0" t="str">
        <f aca="false">IF(TRIM(F733)="","",SUBSTITUTE(F733," ",""))</f>
        <v>SK000002582614</v>
      </c>
      <c r="W733" s="0" t="n">
        <v>1</v>
      </c>
    </row>
    <row r="734" customFormat="false" ht="13" hidden="false" customHeight="false" outlineLevel="0" collapsed="false">
      <c r="A734" s="0" t="s">
        <v>1607</v>
      </c>
      <c r="B734" s="0" t="s">
        <v>64</v>
      </c>
      <c r="C734" s="0" t="s">
        <v>1552</v>
      </c>
      <c r="D734" s="0" t="s">
        <v>66</v>
      </c>
      <c r="E734" s="0" t="s">
        <v>600</v>
      </c>
      <c r="F734" s="0" t="s">
        <v>1608</v>
      </c>
      <c r="G734" s="0" t="str">
        <f aca="false">LEFT(SUBSTITUTE(A734," ",""),2)</f>
        <v>SK</v>
      </c>
      <c r="H734" s="0" t="str">
        <f aca="false">RIGHT(SUBSTITUTE(A734," ",""),LEN(SUBSTITUTE(A734," ",""))-2)</f>
        <v>000003872318</v>
      </c>
      <c r="I734" s="12" t="n">
        <v>505700033</v>
      </c>
      <c r="J734" s="1" t="str">
        <f aca="false">RIGHT(SUBSTITUTE(A734," ",""),4)</f>
        <v>2318</v>
      </c>
      <c r="K734" s="13" t="n">
        <f aca="false">DATE(VALUE(RIGHT(C734,4)), VALUE(MID(C734,4,2)), VALUE(LEFT(C734,2)))</f>
        <v>44976</v>
      </c>
      <c r="L734" s="0" t="n">
        <f aca="false">_xlfn.SWITCH(LOWER(B734),  "bahnica", 1,  "baran", 2,  "jahnička", 3,  "baránok", 4,  "")</f>
        <v>1</v>
      </c>
      <c r="N734" s="0" t="s">
        <v>68</v>
      </c>
      <c r="O734" s="0" t="str">
        <f aca="false">IF(RIGHT(TRIM(D734),3)="100", LEFT(TRIM(D734),LEN(TRIM(D734))-3) &amp; "      00", "----")</f>
        <v>ZV      00</v>
      </c>
      <c r="P734" s="0" t="n">
        <v>1</v>
      </c>
      <c r="S734" s="0" t="str">
        <f aca="false">IF(TRIM(E734)="","",SUBSTITUTE(E734," ",""))</f>
        <v>SK000003100460</v>
      </c>
      <c r="V734" s="0" t="str">
        <f aca="false">IF(TRIM(F734)="","",SUBSTITUTE(F734," ",""))</f>
        <v>SK000003188125</v>
      </c>
      <c r="W734" s="0" t="n">
        <v>1</v>
      </c>
    </row>
    <row r="735" customFormat="false" ht="13" hidden="false" customHeight="false" outlineLevel="0" collapsed="false">
      <c r="A735" s="0" t="s">
        <v>1609</v>
      </c>
      <c r="B735" s="0" t="s">
        <v>64</v>
      </c>
      <c r="C735" s="0" t="s">
        <v>1610</v>
      </c>
      <c r="D735" s="0" t="s">
        <v>66</v>
      </c>
      <c r="E735" s="0" t="s">
        <v>1611</v>
      </c>
      <c r="F735" s="0" t="s">
        <v>1612</v>
      </c>
      <c r="G735" s="0" t="str">
        <f aca="false">LEFT(SUBSTITUTE(A735," ",""),2)</f>
        <v>SK</v>
      </c>
      <c r="H735" s="0" t="str">
        <f aca="false">RIGHT(SUBSTITUTE(A735," ",""),LEN(SUBSTITUTE(A735," ",""))-2)</f>
        <v>000003872325</v>
      </c>
      <c r="I735" s="12" t="n">
        <v>505700033</v>
      </c>
      <c r="J735" s="1" t="str">
        <f aca="false">RIGHT(SUBSTITUTE(A735," ",""),4)</f>
        <v>2325</v>
      </c>
      <c r="K735" s="13" t="n">
        <f aca="false">DATE(VALUE(RIGHT(C735,4)), VALUE(MID(C735,4,2)), VALUE(LEFT(C735,2)))</f>
        <v>44968</v>
      </c>
      <c r="L735" s="0" t="n">
        <f aca="false">_xlfn.SWITCH(LOWER(B735),  "bahnica", 1,  "baran", 2,  "jahnička", 3,  "baránok", 4,  "")</f>
        <v>1</v>
      </c>
      <c r="N735" s="0" t="s">
        <v>68</v>
      </c>
      <c r="O735" s="0" t="str">
        <f aca="false">IF(RIGHT(TRIM(D735),3)="100", LEFT(TRIM(D735),LEN(TRIM(D735))-3) &amp; "      00", "----")</f>
        <v>ZV      00</v>
      </c>
      <c r="P735" s="0" t="n">
        <v>1</v>
      </c>
      <c r="S735" s="0" t="str">
        <f aca="false">IF(TRIM(E735)="","",SUBSTITUTE(E735," ",""))</f>
        <v>SK000003600495</v>
      </c>
      <c r="V735" s="0" t="str">
        <f aca="false">IF(TRIM(F735)="","",SUBSTITUTE(F735," ",""))</f>
        <v>SK000003478210</v>
      </c>
      <c r="W735" s="0" t="n">
        <v>1</v>
      </c>
    </row>
    <row r="736" customFormat="false" ht="13" hidden="false" customHeight="false" outlineLevel="0" collapsed="false">
      <c r="A736" s="0" t="s">
        <v>1613</v>
      </c>
      <c r="B736" s="0" t="s">
        <v>64</v>
      </c>
      <c r="C736" s="0" t="s">
        <v>1554</v>
      </c>
      <c r="D736" s="0" t="s">
        <v>66</v>
      </c>
      <c r="E736" s="0" t="s">
        <v>1604</v>
      </c>
      <c r="F736" s="0" t="s">
        <v>1614</v>
      </c>
      <c r="G736" s="0" t="str">
        <f aca="false">LEFT(SUBSTITUTE(A736," ",""),2)</f>
        <v>SK</v>
      </c>
      <c r="H736" s="0" t="str">
        <f aca="false">RIGHT(SUBSTITUTE(A736," ",""),LEN(SUBSTITUTE(A736," ",""))-2)</f>
        <v>000003872328</v>
      </c>
      <c r="I736" s="12" t="n">
        <v>505700033</v>
      </c>
      <c r="J736" s="1" t="str">
        <f aca="false">RIGHT(SUBSTITUTE(A736," ",""),4)</f>
        <v>2328</v>
      </c>
      <c r="K736" s="13" t="n">
        <f aca="false">DATE(VALUE(RIGHT(C736,4)), VALUE(MID(C736,4,2)), VALUE(LEFT(C736,2)))</f>
        <v>44967</v>
      </c>
      <c r="L736" s="0" t="n">
        <f aca="false">_xlfn.SWITCH(LOWER(B736),  "bahnica", 1,  "baran", 2,  "jahnička", 3,  "baránok", 4,  "")</f>
        <v>1</v>
      </c>
      <c r="N736" s="0" t="s">
        <v>68</v>
      </c>
      <c r="O736" s="0" t="str">
        <f aca="false">IF(RIGHT(TRIM(D736),3)="100", LEFT(TRIM(D736),LEN(TRIM(D736))-3) &amp; "      00", "----")</f>
        <v>ZV      00</v>
      </c>
      <c r="P736" s="0" t="n">
        <v>1</v>
      </c>
      <c r="S736" s="0" t="str">
        <f aca="false">IF(TRIM(E736)="","",SUBSTITUTE(E736," ",""))</f>
        <v>SK000003350179</v>
      </c>
      <c r="V736" s="0" t="str">
        <f aca="false">IF(TRIM(F736)="","",SUBSTITUTE(F736," ",""))</f>
        <v>SK000003478225</v>
      </c>
      <c r="W736" s="0" t="n">
        <v>1</v>
      </c>
    </row>
    <row r="737" customFormat="false" ht="13" hidden="false" customHeight="false" outlineLevel="0" collapsed="false">
      <c r="A737" s="0" t="s">
        <v>1615</v>
      </c>
      <c r="B737" s="0" t="s">
        <v>64</v>
      </c>
      <c r="C737" s="0" t="s">
        <v>1552</v>
      </c>
      <c r="D737" s="0" t="s">
        <v>66</v>
      </c>
      <c r="E737" s="0" t="s">
        <v>1616</v>
      </c>
      <c r="F737" s="0" t="s">
        <v>1617</v>
      </c>
      <c r="G737" s="0" t="str">
        <f aca="false">LEFT(SUBSTITUTE(A737," ",""),2)</f>
        <v>SK</v>
      </c>
      <c r="H737" s="0" t="str">
        <f aca="false">RIGHT(SUBSTITUTE(A737," ",""),LEN(SUBSTITUTE(A737," ",""))-2)</f>
        <v>000003872330</v>
      </c>
      <c r="I737" s="12" t="n">
        <v>505700033</v>
      </c>
      <c r="J737" s="1" t="str">
        <f aca="false">RIGHT(SUBSTITUTE(A737," ",""),4)</f>
        <v>2330</v>
      </c>
      <c r="K737" s="13" t="n">
        <f aca="false">DATE(VALUE(RIGHT(C737,4)), VALUE(MID(C737,4,2)), VALUE(LEFT(C737,2)))</f>
        <v>44976</v>
      </c>
      <c r="L737" s="0" t="n">
        <f aca="false">_xlfn.SWITCH(LOWER(B737),  "bahnica", 1,  "baran", 2,  "jahnička", 3,  "baránok", 4,  "")</f>
        <v>1</v>
      </c>
      <c r="N737" s="0" t="s">
        <v>68</v>
      </c>
      <c r="O737" s="0" t="str">
        <f aca="false">IF(RIGHT(TRIM(D737),3)="100", LEFT(TRIM(D737),LEN(TRIM(D737))-3) &amp; "      00", "----")</f>
        <v>ZV      00</v>
      </c>
      <c r="P737" s="0" t="n">
        <v>1</v>
      </c>
      <c r="S737" s="0" t="str">
        <f aca="false">IF(TRIM(E737)="","",SUBSTITUTE(E737," ",""))</f>
        <v>SK000003600496</v>
      </c>
      <c r="V737" s="0" t="str">
        <f aca="false">IF(TRIM(F737)="","",SUBSTITUTE(F737," ",""))</f>
        <v>SK000003478235</v>
      </c>
      <c r="W737" s="0" t="n">
        <v>1</v>
      </c>
    </row>
    <row r="738" customFormat="false" ht="13" hidden="false" customHeight="false" outlineLevel="0" collapsed="false">
      <c r="A738" s="0" t="s">
        <v>1618</v>
      </c>
      <c r="B738" s="0" t="s">
        <v>64</v>
      </c>
      <c r="C738" s="0" t="s">
        <v>1546</v>
      </c>
      <c r="D738" s="0" t="s">
        <v>74</v>
      </c>
      <c r="E738" s="0" t="s">
        <v>1282</v>
      </c>
      <c r="F738" s="0" t="s">
        <v>1343</v>
      </c>
      <c r="G738" s="0" t="str">
        <f aca="false">LEFT(SUBSTITUTE(A738," ",""),2)</f>
        <v>SK</v>
      </c>
      <c r="H738" s="0" t="str">
        <f aca="false">RIGHT(SUBSTITUTE(A738," ",""),LEN(SUBSTITUTE(A738," ",""))-2)</f>
        <v>000003872331</v>
      </c>
      <c r="I738" s="12" t="n">
        <v>505700033</v>
      </c>
      <c r="J738" s="1" t="str">
        <f aca="false">RIGHT(SUBSTITUTE(A738," ",""),4)</f>
        <v>2331</v>
      </c>
      <c r="K738" s="13" t="n">
        <f aca="false">DATE(VALUE(RIGHT(C738,4)), VALUE(MID(C738,4,2)), VALUE(LEFT(C738,2)))</f>
        <v>44978</v>
      </c>
      <c r="L738" s="0" t="n">
        <f aca="false">_xlfn.SWITCH(LOWER(B738),  "bahnica", 1,  "baran", 2,  "jahnička", 3,  "baránok", 4,  "")</f>
        <v>1</v>
      </c>
      <c r="N738" s="0" t="s">
        <v>68</v>
      </c>
      <c r="O738" s="0" t="str">
        <f aca="false">IF(RIGHT(TRIM(D738),3)="100", LEFT(TRIM(D738),LEN(TRIM(D738))-3) &amp; "      00", "----")</f>
        <v>SD      00</v>
      </c>
      <c r="P738" s="0" t="n">
        <v>1</v>
      </c>
      <c r="S738" s="0" t="str">
        <f aca="false">IF(TRIM(E738)="","",SUBSTITUTE(E738," ",""))</f>
        <v>SK000003478275</v>
      </c>
      <c r="V738" s="0" t="str">
        <f aca="false">IF(TRIM(F738)="","",SUBSTITUTE(F738," ",""))</f>
        <v>SK000002362624</v>
      </c>
      <c r="W738" s="0" t="n">
        <v>1</v>
      </c>
    </row>
    <row r="739" customFormat="false" ht="13" hidden="false" customHeight="false" outlineLevel="0" collapsed="false">
      <c r="A739" s="0" t="s">
        <v>1619</v>
      </c>
      <c r="B739" s="0" t="s">
        <v>64</v>
      </c>
      <c r="C739" s="0" t="s">
        <v>1552</v>
      </c>
      <c r="D739" s="0" t="s">
        <v>74</v>
      </c>
      <c r="E739" s="0" t="s">
        <v>516</v>
      </c>
      <c r="F739" s="0" t="s">
        <v>166</v>
      </c>
      <c r="G739" s="0" t="str">
        <f aca="false">LEFT(SUBSTITUTE(A739," ",""),2)</f>
        <v>SK</v>
      </c>
      <c r="H739" s="0" t="str">
        <f aca="false">RIGHT(SUBSTITUTE(A739," ",""),LEN(SUBSTITUTE(A739," ",""))-2)</f>
        <v>000003872333</v>
      </c>
      <c r="I739" s="12" t="n">
        <v>505700033</v>
      </c>
      <c r="J739" s="1" t="str">
        <f aca="false">RIGHT(SUBSTITUTE(A739," ",""),4)</f>
        <v>2333</v>
      </c>
      <c r="K739" s="13" t="n">
        <f aca="false">DATE(VALUE(RIGHT(C739,4)), VALUE(MID(C739,4,2)), VALUE(LEFT(C739,2)))</f>
        <v>44976</v>
      </c>
      <c r="L739" s="0" t="n">
        <f aca="false">_xlfn.SWITCH(LOWER(B739),  "bahnica", 1,  "baran", 2,  "jahnička", 3,  "baránok", 4,  "")</f>
        <v>1</v>
      </c>
      <c r="N739" s="0" t="s">
        <v>68</v>
      </c>
      <c r="O739" s="0" t="str">
        <f aca="false">IF(RIGHT(TRIM(D739),3)="100", LEFT(TRIM(D739),LEN(TRIM(D739))-3) &amp; "      00", "----")</f>
        <v>SD      00</v>
      </c>
      <c r="P739" s="0" t="n">
        <v>1</v>
      </c>
      <c r="S739" s="0" t="str">
        <f aca="false">IF(TRIM(E739)="","",SUBSTITUTE(E739," ",""))</f>
        <v>SK000002947908</v>
      </c>
      <c r="V739" s="0" t="str">
        <f aca="false">IF(TRIM(F739)="","",SUBSTITUTE(F739," ",""))</f>
        <v>SK000002582589</v>
      </c>
      <c r="W739" s="0" t="n">
        <v>1</v>
      </c>
    </row>
    <row r="740" customFormat="false" ht="13" hidden="false" customHeight="false" outlineLevel="0" collapsed="false">
      <c r="A740" s="0" t="s">
        <v>1620</v>
      </c>
      <c r="B740" s="0" t="s">
        <v>64</v>
      </c>
      <c r="C740" s="0" t="s">
        <v>1621</v>
      </c>
      <c r="D740" s="0" t="s">
        <v>74</v>
      </c>
      <c r="E740" s="0" t="s">
        <v>1029</v>
      </c>
      <c r="F740" s="0" t="s">
        <v>1622</v>
      </c>
      <c r="G740" s="0" t="str">
        <f aca="false">LEFT(SUBSTITUTE(A740," ",""),2)</f>
        <v>SK</v>
      </c>
      <c r="H740" s="0" t="str">
        <f aca="false">RIGHT(SUBSTITUTE(A740," ",""),LEN(SUBSTITUTE(A740," ",""))-2)</f>
        <v>000003872334</v>
      </c>
      <c r="I740" s="12" t="n">
        <v>505700033</v>
      </c>
      <c r="J740" s="1" t="str">
        <f aca="false">RIGHT(SUBSTITUTE(A740," ",""),4)</f>
        <v>2334</v>
      </c>
      <c r="K740" s="13" t="n">
        <f aca="false">DATE(VALUE(RIGHT(C740,4)), VALUE(MID(C740,4,2)), VALUE(LEFT(C740,2)))</f>
        <v>44963</v>
      </c>
      <c r="L740" s="0" t="n">
        <f aca="false">_xlfn.SWITCH(LOWER(B740),  "bahnica", 1,  "baran", 2,  "jahnička", 3,  "baránok", 4,  "")</f>
        <v>1</v>
      </c>
      <c r="N740" s="0" t="s">
        <v>68</v>
      </c>
      <c r="O740" s="0" t="str">
        <f aca="false">IF(RIGHT(TRIM(D740),3)="100", LEFT(TRIM(D740),LEN(TRIM(D740))-3) &amp; "      00", "----")</f>
        <v>SD      00</v>
      </c>
      <c r="P740" s="0" t="n">
        <v>1</v>
      </c>
      <c r="S740" s="0" t="str">
        <f aca="false">IF(TRIM(E740)="","",SUBSTITUTE(E740," ",""))</f>
        <v>SK000003317991</v>
      </c>
      <c r="V740" s="0" t="str">
        <f aca="false">IF(TRIM(F740)="","",SUBSTITUTE(F740," ",""))</f>
        <v>SK000003350079</v>
      </c>
      <c r="W740" s="0" t="n">
        <v>1</v>
      </c>
    </row>
    <row r="741" customFormat="false" ht="13" hidden="false" customHeight="false" outlineLevel="0" collapsed="false">
      <c r="A741" s="0" t="s">
        <v>1623</v>
      </c>
      <c r="B741" s="0" t="s">
        <v>64</v>
      </c>
      <c r="C741" s="0" t="s">
        <v>1583</v>
      </c>
      <c r="D741" s="0" t="s">
        <v>74</v>
      </c>
      <c r="E741" s="0" t="s">
        <v>1282</v>
      </c>
      <c r="F741" s="0" t="s">
        <v>1624</v>
      </c>
      <c r="G741" s="0" t="str">
        <f aca="false">LEFT(SUBSTITUTE(A741," ",""),2)</f>
        <v>SK</v>
      </c>
      <c r="H741" s="0" t="str">
        <f aca="false">RIGHT(SUBSTITUTE(A741," ",""),LEN(SUBSTITUTE(A741," ",""))-2)</f>
        <v>000003872337</v>
      </c>
      <c r="I741" s="12" t="n">
        <v>505700033</v>
      </c>
      <c r="J741" s="1" t="str">
        <f aca="false">RIGHT(SUBSTITUTE(A741," ",""),4)</f>
        <v>2337</v>
      </c>
      <c r="K741" s="13" t="n">
        <f aca="false">DATE(VALUE(RIGHT(C741,4)), VALUE(MID(C741,4,2)), VALUE(LEFT(C741,2)))</f>
        <v>44966</v>
      </c>
      <c r="L741" s="0" t="n">
        <f aca="false">_xlfn.SWITCH(LOWER(B741),  "bahnica", 1,  "baran", 2,  "jahnička", 3,  "baránok", 4,  "")</f>
        <v>1</v>
      </c>
      <c r="N741" s="0" t="s">
        <v>68</v>
      </c>
      <c r="O741" s="0" t="str">
        <f aca="false">IF(RIGHT(TRIM(D741),3)="100", LEFT(TRIM(D741),LEN(TRIM(D741))-3) &amp; "      00", "----")</f>
        <v>SD      00</v>
      </c>
      <c r="P741" s="0" t="n">
        <v>1</v>
      </c>
      <c r="S741" s="0" t="str">
        <f aca="false">IF(TRIM(E741)="","",SUBSTITUTE(E741," ",""))</f>
        <v>SK000003478275</v>
      </c>
      <c r="V741" s="0" t="str">
        <f aca="false">IF(TRIM(F741)="","",SUBSTITUTE(F741," ",""))</f>
        <v>SK000003188022</v>
      </c>
      <c r="W741" s="0" t="n">
        <v>1</v>
      </c>
    </row>
    <row r="742" customFormat="false" ht="13" hidden="false" customHeight="false" outlineLevel="0" collapsed="false">
      <c r="A742" s="0" t="s">
        <v>1625</v>
      </c>
      <c r="B742" s="0" t="s">
        <v>64</v>
      </c>
      <c r="C742" s="0" t="s">
        <v>1557</v>
      </c>
      <c r="D742" s="0" t="s">
        <v>74</v>
      </c>
      <c r="E742" s="0" t="s">
        <v>757</v>
      </c>
      <c r="F742" s="0" t="s">
        <v>1292</v>
      </c>
      <c r="G742" s="0" t="str">
        <f aca="false">LEFT(SUBSTITUTE(A742," ",""),2)</f>
        <v>SK</v>
      </c>
      <c r="H742" s="0" t="str">
        <f aca="false">RIGHT(SUBSTITUTE(A742," ",""),LEN(SUBSTITUTE(A742," ",""))-2)</f>
        <v>000003872340</v>
      </c>
      <c r="I742" s="12" t="n">
        <v>505700033</v>
      </c>
      <c r="J742" s="1" t="str">
        <f aca="false">RIGHT(SUBSTITUTE(A742," ",""),4)</f>
        <v>2340</v>
      </c>
      <c r="K742" s="13" t="n">
        <f aca="false">DATE(VALUE(RIGHT(C742,4)), VALUE(MID(C742,4,2)), VALUE(LEFT(C742,2)))</f>
        <v>44977</v>
      </c>
      <c r="L742" s="0" t="n">
        <f aca="false">_xlfn.SWITCH(LOWER(B742),  "bahnica", 1,  "baran", 2,  "jahnička", 3,  "baránok", 4,  "")</f>
        <v>1</v>
      </c>
      <c r="N742" s="0" t="s">
        <v>68</v>
      </c>
      <c r="O742" s="0" t="str">
        <f aca="false">IF(RIGHT(TRIM(D742),3)="100", LEFT(TRIM(D742),LEN(TRIM(D742))-3) &amp; "      00", "----")</f>
        <v>SD      00</v>
      </c>
      <c r="P742" s="0" t="n">
        <v>1</v>
      </c>
      <c r="S742" s="0" t="str">
        <f aca="false">IF(TRIM(E742)="","",SUBSTITUTE(E742," ",""))</f>
        <v>SK000002772527</v>
      </c>
      <c r="V742" s="0" t="str">
        <f aca="false">IF(TRIM(F742)="","",SUBSTITUTE(F742," ",""))</f>
        <v>SK000003100308</v>
      </c>
      <c r="W742" s="0" t="n">
        <v>1</v>
      </c>
    </row>
    <row r="743" customFormat="false" ht="13" hidden="false" customHeight="false" outlineLevel="0" collapsed="false">
      <c r="A743" s="0" t="s">
        <v>1626</v>
      </c>
      <c r="B743" s="0" t="s">
        <v>64</v>
      </c>
      <c r="C743" s="0" t="s">
        <v>1521</v>
      </c>
      <c r="D743" s="0" t="s">
        <v>74</v>
      </c>
      <c r="E743" s="0" t="s">
        <v>1296</v>
      </c>
      <c r="F743" s="0" t="s">
        <v>1627</v>
      </c>
      <c r="G743" s="0" t="str">
        <f aca="false">LEFT(SUBSTITUTE(A743," ",""),2)</f>
        <v>SK</v>
      </c>
      <c r="H743" s="0" t="str">
        <f aca="false">RIGHT(SUBSTITUTE(A743," ",""),LEN(SUBSTITUTE(A743," ",""))-2)</f>
        <v>000003872341</v>
      </c>
      <c r="I743" s="12" t="n">
        <v>505700033</v>
      </c>
      <c r="J743" s="1" t="str">
        <f aca="false">RIGHT(SUBSTITUTE(A743," ",""),4)</f>
        <v>2341</v>
      </c>
      <c r="K743" s="13" t="n">
        <f aca="false">DATE(VALUE(RIGHT(C743,4)), VALUE(MID(C743,4,2)), VALUE(LEFT(C743,2)))</f>
        <v>44964</v>
      </c>
      <c r="L743" s="0" t="n">
        <f aca="false">_xlfn.SWITCH(LOWER(B743),  "bahnica", 1,  "baran", 2,  "jahnička", 3,  "baránok", 4,  "")</f>
        <v>1</v>
      </c>
      <c r="N743" s="0" t="s">
        <v>68</v>
      </c>
      <c r="O743" s="0" t="str">
        <f aca="false">IF(RIGHT(TRIM(D743),3)="100", LEFT(TRIM(D743),LEN(TRIM(D743))-3) &amp; "      00", "----")</f>
        <v>SD      00</v>
      </c>
      <c r="P743" s="0" t="n">
        <v>1</v>
      </c>
      <c r="S743" s="0" t="str">
        <f aca="false">IF(TRIM(E743)="","",SUBSTITUTE(E743," ",""))</f>
        <v>SK000003484081</v>
      </c>
      <c r="V743" s="0" t="str">
        <f aca="false">IF(TRIM(F743)="","",SUBSTITUTE(F743," ",""))</f>
        <v>SK000003188023</v>
      </c>
      <c r="W743" s="0" t="n">
        <v>1</v>
      </c>
    </row>
    <row r="744" customFormat="false" ht="13" hidden="false" customHeight="false" outlineLevel="0" collapsed="false">
      <c r="A744" s="0" t="s">
        <v>1628</v>
      </c>
      <c r="B744" s="0" t="s">
        <v>64</v>
      </c>
      <c r="C744" s="0" t="s">
        <v>1583</v>
      </c>
      <c r="D744" s="0" t="s">
        <v>74</v>
      </c>
      <c r="E744" s="0" t="s">
        <v>757</v>
      </c>
      <c r="F744" s="0" t="s">
        <v>1584</v>
      </c>
      <c r="G744" s="0" t="str">
        <f aca="false">LEFT(SUBSTITUTE(A744," ",""),2)</f>
        <v>SK</v>
      </c>
      <c r="H744" s="0" t="str">
        <f aca="false">RIGHT(SUBSTITUTE(A744," ",""),LEN(SUBSTITUTE(A744," ",""))-2)</f>
        <v>000003872342</v>
      </c>
      <c r="I744" s="12" t="n">
        <v>505700033</v>
      </c>
      <c r="J744" s="1" t="str">
        <f aca="false">RIGHT(SUBSTITUTE(A744," ",""),4)</f>
        <v>2342</v>
      </c>
      <c r="K744" s="13" t="n">
        <f aca="false">DATE(VALUE(RIGHT(C744,4)), VALUE(MID(C744,4,2)), VALUE(LEFT(C744,2)))</f>
        <v>44966</v>
      </c>
      <c r="L744" s="0" t="n">
        <f aca="false">_xlfn.SWITCH(LOWER(B744),  "bahnica", 1,  "baran", 2,  "jahnička", 3,  "baránok", 4,  "")</f>
        <v>1</v>
      </c>
      <c r="N744" s="0" t="s">
        <v>68</v>
      </c>
      <c r="O744" s="0" t="str">
        <f aca="false">IF(RIGHT(TRIM(D744),3)="100", LEFT(TRIM(D744),LEN(TRIM(D744))-3) &amp; "      00", "----")</f>
        <v>SD      00</v>
      </c>
      <c r="P744" s="0" t="n">
        <v>1</v>
      </c>
      <c r="S744" s="0" t="str">
        <f aca="false">IF(TRIM(E744)="","",SUBSTITUTE(E744," ",""))</f>
        <v>SK000002772527</v>
      </c>
      <c r="V744" s="0" t="str">
        <f aca="false">IF(TRIM(F744)="","",SUBSTITUTE(F744," ",""))</f>
        <v>SK000003350032</v>
      </c>
      <c r="W744" s="0" t="n">
        <v>1</v>
      </c>
    </row>
    <row r="745" customFormat="false" ht="13" hidden="false" customHeight="false" outlineLevel="0" collapsed="false">
      <c r="A745" s="0" t="s">
        <v>1629</v>
      </c>
      <c r="B745" s="0" t="s">
        <v>64</v>
      </c>
      <c r="C745" s="0" t="s">
        <v>1570</v>
      </c>
      <c r="D745" s="0" t="s">
        <v>74</v>
      </c>
      <c r="E745" s="0" t="s">
        <v>1277</v>
      </c>
      <c r="F745" s="0" t="s">
        <v>1023</v>
      </c>
      <c r="G745" s="0" t="str">
        <f aca="false">LEFT(SUBSTITUTE(A745," ",""),2)</f>
        <v>SK</v>
      </c>
      <c r="H745" s="0" t="str">
        <f aca="false">RIGHT(SUBSTITUTE(A745," ",""),LEN(SUBSTITUTE(A745," ",""))-2)</f>
        <v>000003872343</v>
      </c>
      <c r="I745" s="12" t="n">
        <v>505700033</v>
      </c>
      <c r="J745" s="1" t="str">
        <f aca="false">RIGHT(SUBSTITUTE(A745," ",""),4)</f>
        <v>2343</v>
      </c>
      <c r="K745" s="13" t="n">
        <f aca="false">DATE(VALUE(RIGHT(C745,4)), VALUE(MID(C745,4,2)), VALUE(LEFT(C745,2)))</f>
        <v>44973</v>
      </c>
      <c r="L745" s="0" t="n">
        <f aca="false">_xlfn.SWITCH(LOWER(B745),  "bahnica", 1,  "baran", 2,  "jahnička", 3,  "baránok", 4,  "")</f>
        <v>1</v>
      </c>
      <c r="N745" s="0" t="s">
        <v>68</v>
      </c>
      <c r="O745" s="0" t="str">
        <f aca="false">IF(RIGHT(TRIM(D745),3)="100", LEFT(TRIM(D745),LEN(TRIM(D745))-3) &amp; "      00", "----")</f>
        <v>SD      00</v>
      </c>
      <c r="P745" s="0" t="n">
        <v>1</v>
      </c>
      <c r="S745" s="0" t="str">
        <f aca="false">IF(TRIM(E745)="","",SUBSTITUTE(E745," ",""))</f>
        <v>SK000003148970</v>
      </c>
      <c r="V745" s="0" t="str">
        <f aca="false">IF(TRIM(F745)="","",SUBSTITUTE(F745," ",""))</f>
        <v>SK000003600201</v>
      </c>
      <c r="W745" s="0" t="n">
        <v>1</v>
      </c>
    </row>
    <row r="746" customFormat="false" ht="13" hidden="false" customHeight="false" outlineLevel="0" collapsed="false">
      <c r="A746" s="0" t="s">
        <v>1630</v>
      </c>
      <c r="B746" s="0" t="s">
        <v>64</v>
      </c>
      <c r="C746" s="0" t="s">
        <v>1570</v>
      </c>
      <c r="D746" s="0" t="s">
        <v>74</v>
      </c>
      <c r="E746" s="0" t="s">
        <v>1029</v>
      </c>
      <c r="F746" s="0" t="s">
        <v>1631</v>
      </c>
      <c r="G746" s="0" t="str">
        <f aca="false">LEFT(SUBSTITUTE(A746," ",""),2)</f>
        <v>SK</v>
      </c>
      <c r="H746" s="0" t="str">
        <f aca="false">RIGHT(SUBSTITUTE(A746," ",""),LEN(SUBSTITUTE(A746," ",""))-2)</f>
        <v>000003872344</v>
      </c>
      <c r="I746" s="12" t="n">
        <v>505700033</v>
      </c>
      <c r="J746" s="1" t="str">
        <f aca="false">RIGHT(SUBSTITUTE(A746," ",""),4)</f>
        <v>2344</v>
      </c>
      <c r="K746" s="13" t="n">
        <f aca="false">DATE(VALUE(RIGHT(C746,4)), VALUE(MID(C746,4,2)), VALUE(LEFT(C746,2)))</f>
        <v>44973</v>
      </c>
      <c r="L746" s="0" t="n">
        <f aca="false">_xlfn.SWITCH(LOWER(B746),  "bahnica", 1,  "baran", 2,  "jahnička", 3,  "baránok", 4,  "")</f>
        <v>1</v>
      </c>
      <c r="N746" s="0" t="s">
        <v>68</v>
      </c>
      <c r="O746" s="0" t="str">
        <f aca="false">IF(RIGHT(TRIM(D746),3)="100", LEFT(TRIM(D746),LEN(TRIM(D746))-3) &amp; "      00", "----")</f>
        <v>SD      00</v>
      </c>
      <c r="P746" s="0" t="n">
        <v>1</v>
      </c>
      <c r="S746" s="0" t="str">
        <f aca="false">IF(TRIM(E746)="","",SUBSTITUTE(E746," ",""))</f>
        <v>SK000003317991</v>
      </c>
      <c r="V746" s="0" t="str">
        <f aca="false">IF(TRIM(F746)="","",SUBSTITUTE(F746," ",""))</f>
        <v>SK000003188063</v>
      </c>
      <c r="W746" s="0" t="n">
        <v>1</v>
      </c>
    </row>
    <row r="747" customFormat="false" ht="13" hidden="false" customHeight="false" outlineLevel="0" collapsed="false">
      <c r="A747" s="0" t="s">
        <v>1632</v>
      </c>
      <c r="B747" s="0" t="s">
        <v>64</v>
      </c>
      <c r="C747" s="0" t="s">
        <v>1546</v>
      </c>
      <c r="D747" s="0" t="s">
        <v>74</v>
      </c>
      <c r="E747" s="0" t="s">
        <v>1029</v>
      </c>
      <c r="F747" s="0" t="s">
        <v>1063</v>
      </c>
      <c r="G747" s="0" t="str">
        <f aca="false">LEFT(SUBSTITUTE(A747," ",""),2)</f>
        <v>SK</v>
      </c>
      <c r="H747" s="0" t="str">
        <f aca="false">RIGHT(SUBSTITUTE(A747," ",""),LEN(SUBSTITUTE(A747," ",""))-2)</f>
        <v>000003872345</v>
      </c>
      <c r="I747" s="12" t="n">
        <v>505700033</v>
      </c>
      <c r="J747" s="1" t="str">
        <f aca="false">RIGHT(SUBSTITUTE(A747," ",""),4)</f>
        <v>2345</v>
      </c>
      <c r="K747" s="13" t="n">
        <f aca="false">DATE(VALUE(RIGHT(C747,4)), VALUE(MID(C747,4,2)), VALUE(LEFT(C747,2)))</f>
        <v>44978</v>
      </c>
      <c r="L747" s="0" t="n">
        <f aca="false">_xlfn.SWITCH(LOWER(B747),  "bahnica", 1,  "baran", 2,  "jahnička", 3,  "baránok", 4,  "")</f>
        <v>1</v>
      </c>
      <c r="N747" s="0" t="s">
        <v>68</v>
      </c>
      <c r="O747" s="0" t="str">
        <f aca="false">IF(RIGHT(TRIM(D747),3)="100", LEFT(TRIM(D747),LEN(TRIM(D747))-3) &amp; "      00", "----")</f>
        <v>SD      00</v>
      </c>
      <c r="P747" s="0" t="n">
        <v>1</v>
      </c>
      <c r="S747" s="0" t="str">
        <f aca="false">IF(TRIM(E747)="","",SUBSTITUTE(E747," ",""))</f>
        <v>SK000003317991</v>
      </c>
      <c r="V747" s="0" t="str">
        <f aca="false">IF(TRIM(F747)="","",SUBSTITUTE(F747," ",""))</f>
        <v>SK000003600230</v>
      </c>
      <c r="W747" s="0" t="n">
        <v>1</v>
      </c>
    </row>
    <row r="748" customFormat="false" ht="13" hidden="false" customHeight="false" outlineLevel="0" collapsed="false">
      <c r="A748" s="0" t="s">
        <v>1633</v>
      </c>
      <c r="B748" s="0" t="s">
        <v>64</v>
      </c>
      <c r="C748" s="0" t="s">
        <v>1519</v>
      </c>
      <c r="D748" s="0" t="s">
        <v>74</v>
      </c>
      <c r="E748" s="0" t="s">
        <v>1532</v>
      </c>
      <c r="F748" s="0" t="s">
        <v>752</v>
      </c>
      <c r="G748" s="0" t="str">
        <f aca="false">LEFT(SUBSTITUTE(A748," ",""),2)</f>
        <v>SK</v>
      </c>
      <c r="H748" s="0" t="str">
        <f aca="false">RIGHT(SUBSTITUTE(A748," ",""),LEN(SUBSTITUTE(A748," ",""))-2)</f>
        <v>000003872346</v>
      </c>
      <c r="I748" s="12" t="n">
        <v>505700033</v>
      </c>
      <c r="J748" s="1" t="str">
        <f aca="false">RIGHT(SUBSTITUTE(A748," ",""),4)</f>
        <v>2346</v>
      </c>
      <c r="K748" s="13" t="n">
        <f aca="false">DATE(VALUE(RIGHT(C748,4)), VALUE(MID(C748,4,2)), VALUE(LEFT(C748,2)))</f>
        <v>44962</v>
      </c>
      <c r="L748" s="0" t="n">
        <f aca="false">_xlfn.SWITCH(LOWER(B748),  "bahnica", 1,  "baran", 2,  "jahnička", 3,  "baránok", 4,  "")</f>
        <v>1</v>
      </c>
      <c r="N748" s="0" t="s">
        <v>68</v>
      </c>
      <c r="O748" s="0" t="str">
        <f aca="false">IF(RIGHT(TRIM(D748),3)="100", LEFT(TRIM(D748),LEN(TRIM(D748))-3) &amp; "      00", "----")</f>
        <v>SD      00</v>
      </c>
      <c r="P748" s="0" t="n">
        <v>1</v>
      </c>
      <c r="S748" s="0" t="str">
        <f aca="false">IF(TRIM(E748)="","",SUBSTITUTE(E748," ",""))</f>
        <v>SK000003600390</v>
      </c>
      <c r="V748" s="0" t="str">
        <f aca="false">IF(TRIM(F748)="","",SUBSTITUTE(F748," ",""))</f>
        <v>SK000002362634</v>
      </c>
      <c r="W748" s="0" t="n">
        <v>1</v>
      </c>
    </row>
    <row r="749" customFormat="false" ht="13" hidden="false" customHeight="false" outlineLevel="0" collapsed="false">
      <c r="A749" s="0" t="s">
        <v>1634</v>
      </c>
      <c r="B749" s="0" t="s">
        <v>64</v>
      </c>
      <c r="C749" s="0" t="s">
        <v>1519</v>
      </c>
      <c r="D749" s="0" t="s">
        <v>74</v>
      </c>
      <c r="E749" s="0" t="s">
        <v>1245</v>
      </c>
      <c r="F749" s="0" t="s">
        <v>1635</v>
      </c>
      <c r="G749" s="0" t="str">
        <f aca="false">LEFT(SUBSTITUTE(A749," ",""),2)</f>
        <v>SK</v>
      </c>
      <c r="H749" s="0" t="str">
        <f aca="false">RIGHT(SUBSTITUTE(A749," ",""),LEN(SUBSTITUTE(A749," ",""))-2)</f>
        <v>000003872347</v>
      </c>
      <c r="I749" s="12" t="n">
        <v>505700033</v>
      </c>
      <c r="J749" s="1" t="str">
        <f aca="false">RIGHT(SUBSTITUTE(A749," ",""),4)</f>
        <v>2347</v>
      </c>
      <c r="K749" s="13" t="n">
        <f aca="false">DATE(VALUE(RIGHT(C749,4)), VALUE(MID(C749,4,2)), VALUE(LEFT(C749,2)))</f>
        <v>44962</v>
      </c>
      <c r="L749" s="0" t="n">
        <f aca="false">_xlfn.SWITCH(LOWER(B749),  "bahnica", 1,  "baran", 2,  "jahnička", 3,  "baránok", 4,  "")</f>
        <v>1</v>
      </c>
      <c r="N749" s="0" t="s">
        <v>68</v>
      </c>
      <c r="O749" s="0" t="str">
        <f aca="false">IF(RIGHT(TRIM(D749),3)="100", LEFT(TRIM(D749),LEN(TRIM(D749))-3) &amp; "      00", "----")</f>
        <v>SD      00</v>
      </c>
      <c r="P749" s="0" t="n">
        <v>1</v>
      </c>
      <c r="S749" s="0" t="str">
        <f aca="false">IF(TRIM(E749)="","",SUBSTITUTE(E749," ",""))</f>
        <v>SK000003635792</v>
      </c>
      <c r="V749" s="0" t="str">
        <f aca="false">IF(TRIM(F749)="","",SUBSTITUTE(F749," ",""))</f>
        <v>SK000003188084</v>
      </c>
      <c r="W749" s="0" t="n">
        <v>1</v>
      </c>
    </row>
    <row r="750" customFormat="false" ht="13" hidden="false" customHeight="false" outlineLevel="0" collapsed="false">
      <c r="A750" s="0" t="s">
        <v>1636</v>
      </c>
      <c r="B750" s="0" t="s">
        <v>64</v>
      </c>
      <c r="C750" s="0" t="s">
        <v>1521</v>
      </c>
      <c r="D750" s="0" t="s">
        <v>74</v>
      </c>
      <c r="E750" s="0" t="s">
        <v>1277</v>
      </c>
      <c r="F750" s="0" t="s">
        <v>314</v>
      </c>
      <c r="G750" s="0" t="str">
        <f aca="false">LEFT(SUBSTITUTE(A750," ",""),2)</f>
        <v>SK</v>
      </c>
      <c r="H750" s="0" t="str">
        <f aca="false">RIGHT(SUBSTITUTE(A750," ",""),LEN(SUBSTITUTE(A750," ",""))-2)</f>
        <v>000003872348</v>
      </c>
      <c r="I750" s="12" t="n">
        <v>505700033</v>
      </c>
      <c r="J750" s="1" t="str">
        <f aca="false">RIGHT(SUBSTITUTE(A750," ",""),4)</f>
        <v>2348</v>
      </c>
      <c r="K750" s="13" t="n">
        <f aca="false">DATE(VALUE(RIGHT(C750,4)), VALUE(MID(C750,4,2)), VALUE(LEFT(C750,2)))</f>
        <v>44964</v>
      </c>
      <c r="L750" s="0" t="n">
        <f aca="false">_xlfn.SWITCH(LOWER(B750),  "bahnica", 1,  "baran", 2,  "jahnička", 3,  "baránok", 4,  "")</f>
        <v>1</v>
      </c>
      <c r="N750" s="0" t="s">
        <v>68</v>
      </c>
      <c r="O750" s="0" t="str">
        <f aca="false">IF(RIGHT(TRIM(D750),3)="100", LEFT(TRIM(D750),LEN(TRIM(D750))-3) &amp; "      00", "----")</f>
        <v>SD      00</v>
      </c>
      <c r="P750" s="0" t="n">
        <v>1</v>
      </c>
      <c r="S750" s="0" t="str">
        <f aca="false">IF(TRIM(E750)="","",SUBSTITUTE(E750," ",""))</f>
        <v>SK000003148970</v>
      </c>
      <c r="V750" s="0" t="str">
        <f aca="false">IF(TRIM(F750)="","",SUBSTITUTE(F750," ",""))</f>
        <v>SK000002582506</v>
      </c>
      <c r="W750" s="0" t="n">
        <v>1</v>
      </c>
    </row>
    <row r="751" customFormat="false" ht="13" hidden="false" customHeight="false" outlineLevel="0" collapsed="false">
      <c r="A751" s="0" t="s">
        <v>1637</v>
      </c>
      <c r="B751" s="0" t="s">
        <v>64</v>
      </c>
      <c r="C751" s="0" t="s">
        <v>1521</v>
      </c>
      <c r="D751" s="0" t="s">
        <v>74</v>
      </c>
      <c r="E751" s="0" t="s">
        <v>1296</v>
      </c>
      <c r="F751" s="0" t="s">
        <v>1638</v>
      </c>
      <c r="G751" s="0" t="str">
        <f aca="false">LEFT(SUBSTITUTE(A751," ",""),2)</f>
        <v>SK</v>
      </c>
      <c r="H751" s="0" t="str">
        <f aca="false">RIGHT(SUBSTITUTE(A751," ",""),LEN(SUBSTITUTE(A751," ",""))-2)</f>
        <v>000003872349</v>
      </c>
      <c r="I751" s="12" t="n">
        <v>505700033</v>
      </c>
      <c r="J751" s="1" t="str">
        <f aca="false">RIGHT(SUBSTITUTE(A751," ",""),4)</f>
        <v>2349</v>
      </c>
      <c r="K751" s="13" t="n">
        <f aca="false">DATE(VALUE(RIGHT(C751,4)), VALUE(MID(C751,4,2)), VALUE(LEFT(C751,2)))</f>
        <v>44964</v>
      </c>
      <c r="L751" s="0" t="n">
        <f aca="false">_xlfn.SWITCH(LOWER(B751),  "bahnica", 1,  "baran", 2,  "jahnička", 3,  "baránok", 4,  "")</f>
        <v>1</v>
      </c>
      <c r="N751" s="0" t="s">
        <v>68</v>
      </c>
      <c r="O751" s="0" t="str">
        <f aca="false">IF(RIGHT(TRIM(D751),3)="100", LEFT(TRIM(D751),LEN(TRIM(D751))-3) &amp; "      00", "----")</f>
        <v>SD      00</v>
      </c>
      <c r="P751" s="0" t="n">
        <v>1</v>
      </c>
      <c r="S751" s="0" t="str">
        <f aca="false">IF(TRIM(E751)="","",SUBSTITUTE(E751," ",""))</f>
        <v>SK000003484081</v>
      </c>
      <c r="V751" s="0" t="str">
        <f aca="false">IF(TRIM(F751)="","",SUBSTITUTE(F751," ",""))</f>
        <v>SK000002362646</v>
      </c>
      <c r="W751" s="0" t="n">
        <v>1</v>
      </c>
    </row>
    <row r="752" customFormat="false" ht="13" hidden="false" customHeight="false" outlineLevel="0" collapsed="false">
      <c r="A752" s="0" t="s">
        <v>1639</v>
      </c>
      <c r="B752" s="0" t="s">
        <v>64</v>
      </c>
      <c r="C752" s="0" t="s">
        <v>1526</v>
      </c>
      <c r="D752" s="0" t="s">
        <v>74</v>
      </c>
      <c r="E752" s="0" t="s">
        <v>1245</v>
      </c>
      <c r="F752" s="0" t="s">
        <v>1640</v>
      </c>
      <c r="G752" s="0" t="str">
        <f aca="false">LEFT(SUBSTITUTE(A752," ",""),2)</f>
        <v>SK</v>
      </c>
      <c r="H752" s="0" t="str">
        <f aca="false">RIGHT(SUBSTITUTE(A752," ",""),LEN(SUBSTITUTE(A752," ",""))-2)</f>
        <v>000003872350</v>
      </c>
      <c r="I752" s="12" t="n">
        <v>505700033</v>
      </c>
      <c r="J752" s="1" t="str">
        <f aca="false">RIGHT(SUBSTITUTE(A752," ",""),4)</f>
        <v>2350</v>
      </c>
      <c r="K752" s="13" t="n">
        <f aca="false">DATE(VALUE(RIGHT(C752,4)), VALUE(MID(C752,4,2)), VALUE(LEFT(C752,2)))</f>
        <v>44987</v>
      </c>
      <c r="L752" s="0" t="n">
        <f aca="false">_xlfn.SWITCH(LOWER(B752),  "bahnica", 1,  "baran", 2,  "jahnička", 3,  "baránok", 4,  "")</f>
        <v>1</v>
      </c>
      <c r="N752" s="0" t="s">
        <v>68</v>
      </c>
      <c r="O752" s="0" t="str">
        <f aca="false">IF(RIGHT(TRIM(D752),3)="100", LEFT(TRIM(D752),LEN(TRIM(D752))-3) &amp; "      00", "----")</f>
        <v>SD      00</v>
      </c>
      <c r="P752" s="0" t="n">
        <v>1</v>
      </c>
      <c r="S752" s="0" t="str">
        <f aca="false">IF(TRIM(E752)="","",SUBSTITUTE(E752," ",""))</f>
        <v>SK000003635792</v>
      </c>
      <c r="V752" s="0" t="str">
        <f aca="false">IF(TRIM(F752)="","",SUBSTITUTE(F752," ",""))</f>
        <v>SK000003600207</v>
      </c>
      <c r="W752" s="0" t="n">
        <v>1</v>
      </c>
    </row>
    <row r="753" customFormat="false" ht="13" hidden="false" customHeight="false" outlineLevel="0" collapsed="false">
      <c r="A753" s="0" t="s">
        <v>1641</v>
      </c>
      <c r="B753" s="0" t="s">
        <v>64</v>
      </c>
      <c r="C753" s="0" t="s">
        <v>1642</v>
      </c>
      <c r="D753" s="0" t="s">
        <v>74</v>
      </c>
      <c r="E753" s="0" t="s">
        <v>516</v>
      </c>
      <c r="F753" s="0" t="s">
        <v>1643</v>
      </c>
      <c r="G753" s="0" t="str">
        <f aca="false">LEFT(SUBSTITUTE(A753," ",""),2)</f>
        <v>SK</v>
      </c>
      <c r="H753" s="0" t="str">
        <f aca="false">RIGHT(SUBSTITUTE(A753," ",""),LEN(SUBSTITUTE(A753," ",""))-2)</f>
        <v>000003873101</v>
      </c>
      <c r="I753" s="12" t="n">
        <v>505700033</v>
      </c>
      <c r="J753" s="1" t="str">
        <f aca="false">RIGHT(SUBSTITUTE(A753," ",""),4)</f>
        <v>3101</v>
      </c>
      <c r="K753" s="13" t="n">
        <f aca="false">DATE(VALUE(RIGHT(C753,4)), VALUE(MID(C753,4,2)), VALUE(LEFT(C753,2)))</f>
        <v>45149</v>
      </c>
      <c r="L753" s="0" t="n">
        <f aca="false">_xlfn.SWITCH(LOWER(B753),  "bahnica", 1,  "baran", 2,  "jahnička", 3,  "baránok", 4,  "")</f>
        <v>1</v>
      </c>
      <c r="N753" s="0" t="s">
        <v>68</v>
      </c>
      <c r="O753" s="0" t="str">
        <f aca="false">IF(RIGHT(TRIM(D753),3)="100", LEFT(TRIM(D753),LEN(TRIM(D753))-3) &amp; "      00", "----")</f>
        <v>SD      00</v>
      </c>
      <c r="P753" s="0" t="n">
        <v>1</v>
      </c>
      <c r="S753" s="0" t="str">
        <f aca="false">IF(TRIM(E753)="","",SUBSTITUTE(E753," ",""))</f>
        <v>SK000002947908</v>
      </c>
      <c r="V753" s="0" t="str">
        <f aca="false">IF(TRIM(F753)="","",SUBSTITUTE(F753," ",""))</f>
        <v>SK000002242630</v>
      </c>
      <c r="W753" s="0" t="n">
        <v>1</v>
      </c>
    </row>
    <row r="754" customFormat="false" ht="13" hidden="false" customHeight="false" outlineLevel="0" collapsed="false">
      <c r="A754" s="0" t="s">
        <v>1644</v>
      </c>
      <c r="B754" s="0" t="s">
        <v>64</v>
      </c>
      <c r="C754" s="0" t="s">
        <v>1645</v>
      </c>
      <c r="D754" s="0" t="s">
        <v>74</v>
      </c>
      <c r="E754" s="0" t="s">
        <v>1277</v>
      </c>
      <c r="F754" s="0" t="s">
        <v>1646</v>
      </c>
      <c r="G754" s="0" t="str">
        <f aca="false">LEFT(SUBSTITUTE(A754," ",""),2)</f>
        <v>SK</v>
      </c>
      <c r="H754" s="0" t="str">
        <f aca="false">RIGHT(SUBSTITUTE(A754," ",""),LEN(SUBSTITUTE(A754," ",""))-2)</f>
        <v>000003873102</v>
      </c>
      <c r="I754" s="12" t="n">
        <v>505700033</v>
      </c>
      <c r="J754" s="1" t="str">
        <f aca="false">RIGHT(SUBSTITUTE(A754," ",""),4)</f>
        <v>3102</v>
      </c>
      <c r="K754" s="13" t="n">
        <f aca="false">DATE(VALUE(RIGHT(C754,4)), VALUE(MID(C754,4,2)), VALUE(LEFT(C754,2)))</f>
        <v>45180</v>
      </c>
      <c r="L754" s="0" t="n">
        <f aca="false">_xlfn.SWITCH(LOWER(B754),  "bahnica", 1,  "baran", 2,  "jahnička", 3,  "baránok", 4,  "")</f>
        <v>1</v>
      </c>
      <c r="N754" s="0" t="s">
        <v>68</v>
      </c>
      <c r="O754" s="0" t="str">
        <f aca="false">IF(RIGHT(TRIM(D754),3)="100", LEFT(TRIM(D754),LEN(TRIM(D754))-3) &amp; "      00", "----")</f>
        <v>SD      00</v>
      </c>
      <c r="P754" s="0" t="n">
        <v>1</v>
      </c>
      <c r="S754" s="0" t="str">
        <f aca="false">IF(TRIM(E754)="","",SUBSTITUTE(E754," ",""))</f>
        <v>SK000003148970</v>
      </c>
      <c r="V754" s="0" t="str">
        <f aca="false">IF(TRIM(F754)="","",SUBSTITUTE(F754," ",""))</f>
        <v>SK000003350099</v>
      </c>
      <c r="W754" s="0" t="n">
        <v>1</v>
      </c>
    </row>
    <row r="755" customFormat="false" ht="13" hidden="false" customHeight="false" outlineLevel="0" collapsed="false">
      <c r="A755" s="0" t="s">
        <v>1647</v>
      </c>
      <c r="B755" s="0" t="s">
        <v>64</v>
      </c>
      <c r="C755" s="0" t="s">
        <v>1648</v>
      </c>
      <c r="D755" s="0" t="s">
        <v>74</v>
      </c>
      <c r="E755" s="0" t="s">
        <v>757</v>
      </c>
      <c r="F755" s="0" t="s">
        <v>817</v>
      </c>
      <c r="G755" s="0" t="str">
        <f aca="false">LEFT(SUBSTITUTE(A755," ",""),2)</f>
        <v>SK</v>
      </c>
      <c r="H755" s="0" t="str">
        <f aca="false">RIGHT(SUBSTITUTE(A755," ",""),LEN(SUBSTITUTE(A755," ",""))-2)</f>
        <v>000003873103</v>
      </c>
      <c r="I755" s="12" t="n">
        <v>505700033</v>
      </c>
      <c r="J755" s="1" t="str">
        <f aca="false">RIGHT(SUBSTITUTE(A755," ",""),4)</f>
        <v>3103</v>
      </c>
      <c r="K755" s="13" t="n">
        <f aca="false">DATE(VALUE(RIGHT(C755,4)), VALUE(MID(C755,4,2)), VALUE(LEFT(C755,2)))</f>
        <v>45158</v>
      </c>
      <c r="L755" s="0" t="n">
        <f aca="false">_xlfn.SWITCH(LOWER(B755),  "bahnica", 1,  "baran", 2,  "jahnička", 3,  "baránok", 4,  "")</f>
        <v>1</v>
      </c>
      <c r="N755" s="0" t="s">
        <v>68</v>
      </c>
      <c r="O755" s="0" t="str">
        <f aca="false">IF(RIGHT(TRIM(D755),3)="100", LEFT(TRIM(D755),LEN(TRIM(D755))-3) &amp; "      00", "----")</f>
        <v>SD      00</v>
      </c>
      <c r="P755" s="0" t="n">
        <v>1</v>
      </c>
      <c r="S755" s="0" t="str">
        <f aca="false">IF(TRIM(E755)="","",SUBSTITUTE(E755," ",""))</f>
        <v>SK000002772527</v>
      </c>
      <c r="V755" s="0" t="str">
        <f aca="false">IF(TRIM(F755)="","",SUBSTITUTE(F755," ",""))</f>
        <v>SK000003478156</v>
      </c>
      <c r="W755" s="0" t="n">
        <v>1</v>
      </c>
    </row>
    <row r="756" customFormat="false" ht="13" hidden="false" customHeight="false" outlineLevel="0" collapsed="false">
      <c r="A756" s="0" t="s">
        <v>1649</v>
      </c>
      <c r="B756" s="0" t="s">
        <v>64</v>
      </c>
      <c r="C756" s="0" t="s">
        <v>1645</v>
      </c>
      <c r="D756" s="0" t="s">
        <v>66</v>
      </c>
      <c r="E756" s="0" t="s">
        <v>600</v>
      </c>
      <c r="F756" s="0" t="s">
        <v>400</v>
      </c>
      <c r="G756" s="0" t="str">
        <f aca="false">LEFT(SUBSTITUTE(A756," ",""),2)</f>
        <v>SK</v>
      </c>
      <c r="H756" s="0" t="str">
        <f aca="false">RIGHT(SUBSTITUTE(A756," ",""),LEN(SUBSTITUTE(A756," ",""))-2)</f>
        <v>000003873105</v>
      </c>
      <c r="I756" s="12" t="n">
        <v>505700033</v>
      </c>
      <c r="J756" s="1" t="str">
        <f aca="false">RIGHT(SUBSTITUTE(A756," ",""),4)</f>
        <v>3105</v>
      </c>
      <c r="K756" s="13" t="n">
        <f aca="false">DATE(VALUE(RIGHT(C756,4)), VALUE(MID(C756,4,2)), VALUE(LEFT(C756,2)))</f>
        <v>45180</v>
      </c>
      <c r="L756" s="0" t="n">
        <f aca="false">_xlfn.SWITCH(LOWER(B756),  "bahnica", 1,  "baran", 2,  "jahnička", 3,  "baránok", 4,  "")</f>
        <v>1</v>
      </c>
      <c r="N756" s="0" t="s">
        <v>68</v>
      </c>
      <c r="O756" s="0" t="str">
        <f aca="false">IF(RIGHT(TRIM(D756),3)="100", LEFT(TRIM(D756),LEN(TRIM(D756))-3) &amp; "      00", "----")</f>
        <v>ZV      00</v>
      </c>
      <c r="P756" s="0" t="n">
        <v>1</v>
      </c>
      <c r="S756" s="0" t="str">
        <f aca="false">IF(TRIM(E756)="","",SUBSTITUTE(E756," ",""))</f>
        <v>SK000003100460</v>
      </c>
      <c r="V756" s="0" t="str">
        <f aca="false">IF(TRIM(F756)="","",SUBSTITUTE(F756," ",""))</f>
        <v>SK000003188165</v>
      </c>
      <c r="W756" s="0" t="n">
        <v>1</v>
      </c>
    </row>
    <row r="757" customFormat="false" ht="13" hidden="false" customHeight="false" outlineLevel="0" collapsed="false">
      <c r="A757" s="0" t="s">
        <v>1650</v>
      </c>
      <c r="B757" s="0" t="s">
        <v>64</v>
      </c>
      <c r="C757" s="0" t="s">
        <v>1651</v>
      </c>
      <c r="D757" s="0" t="s">
        <v>74</v>
      </c>
      <c r="E757" s="0" t="s">
        <v>1296</v>
      </c>
      <c r="F757" s="0" t="s">
        <v>1652</v>
      </c>
      <c r="G757" s="0" t="str">
        <f aca="false">LEFT(SUBSTITUTE(A757," ",""),2)</f>
        <v>SK</v>
      </c>
      <c r="H757" s="0" t="str">
        <f aca="false">RIGHT(SUBSTITUTE(A757," ",""),LEN(SUBSTITUTE(A757," ",""))-2)</f>
        <v>000003873106</v>
      </c>
      <c r="I757" s="12" t="n">
        <v>505700033</v>
      </c>
      <c r="J757" s="1" t="str">
        <f aca="false">RIGHT(SUBSTITUTE(A757," ",""),4)</f>
        <v>3106</v>
      </c>
      <c r="K757" s="13" t="n">
        <f aca="false">DATE(VALUE(RIGHT(C757,4)), VALUE(MID(C757,4,2)), VALUE(LEFT(C757,2)))</f>
        <v>45173</v>
      </c>
      <c r="L757" s="0" t="n">
        <f aca="false">_xlfn.SWITCH(LOWER(B757),  "bahnica", 1,  "baran", 2,  "jahnička", 3,  "baránok", 4,  "")</f>
        <v>1</v>
      </c>
      <c r="N757" s="0" t="s">
        <v>68</v>
      </c>
      <c r="O757" s="0" t="str">
        <f aca="false">IF(RIGHT(TRIM(D757),3)="100", LEFT(TRIM(D757),LEN(TRIM(D757))-3) &amp; "      00", "----")</f>
        <v>SD      00</v>
      </c>
      <c r="P757" s="0" t="n">
        <v>1</v>
      </c>
      <c r="S757" s="0" t="str">
        <f aca="false">IF(TRIM(E757)="","",SUBSTITUTE(E757," ",""))</f>
        <v>SK000003484081</v>
      </c>
      <c r="V757" s="0" t="str">
        <f aca="false">IF(TRIM(F757)="","",SUBSTITUTE(F757," ",""))</f>
        <v>SK000003350083</v>
      </c>
      <c r="W757" s="0" t="n">
        <v>1</v>
      </c>
    </row>
    <row r="758" customFormat="false" ht="13" hidden="false" customHeight="false" outlineLevel="0" collapsed="false">
      <c r="A758" s="0" t="s">
        <v>1653</v>
      </c>
      <c r="B758" s="0" t="s">
        <v>64</v>
      </c>
      <c r="C758" s="0" t="s">
        <v>1654</v>
      </c>
      <c r="D758" s="0" t="s">
        <v>74</v>
      </c>
      <c r="E758" s="0" t="s">
        <v>1029</v>
      </c>
      <c r="F758" s="0" t="s">
        <v>245</v>
      </c>
      <c r="G758" s="0" t="str">
        <f aca="false">LEFT(SUBSTITUTE(A758," ",""),2)</f>
        <v>SK</v>
      </c>
      <c r="H758" s="0" t="str">
        <f aca="false">RIGHT(SUBSTITUTE(A758," ",""),LEN(SUBSTITUTE(A758," ",""))-2)</f>
        <v>000003873109</v>
      </c>
      <c r="I758" s="12" t="n">
        <v>505700033</v>
      </c>
      <c r="J758" s="1" t="str">
        <f aca="false">RIGHT(SUBSTITUTE(A758," ",""),4)</f>
        <v>3109</v>
      </c>
      <c r="K758" s="13" t="n">
        <f aca="false">DATE(VALUE(RIGHT(C758,4)), VALUE(MID(C758,4,2)), VALUE(LEFT(C758,2)))</f>
        <v>45172</v>
      </c>
      <c r="L758" s="0" t="n">
        <f aca="false">_xlfn.SWITCH(LOWER(B758),  "bahnica", 1,  "baran", 2,  "jahnička", 3,  "baránok", 4,  "")</f>
        <v>1</v>
      </c>
      <c r="N758" s="0" t="s">
        <v>68</v>
      </c>
      <c r="O758" s="0" t="str">
        <f aca="false">IF(RIGHT(TRIM(D758),3)="100", LEFT(TRIM(D758),LEN(TRIM(D758))-3) &amp; "      00", "----")</f>
        <v>SD      00</v>
      </c>
      <c r="P758" s="0" t="n">
        <v>1</v>
      </c>
      <c r="S758" s="0" t="str">
        <f aca="false">IF(TRIM(E758)="","",SUBSTITUTE(E758," ",""))</f>
        <v>SK000003317991</v>
      </c>
      <c r="V758" s="0" t="str">
        <f aca="false">IF(TRIM(F758)="","",SUBSTITUTE(F758," ",""))</f>
        <v>SK000003100347</v>
      </c>
      <c r="W758" s="0" t="n">
        <v>1</v>
      </c>
    </row>
    <row r="759" customFormat="false" ht="13" hidden="false" customHeight="false" outlineLevel="0" collapsed="false">
      <c r="A759" s="0" t="s">
        <v>1655</v>
      </c>
      <c r="B759" s="0" t="s">
        <v>64</v>
      </c>
      <c r="C759" s="0" t="s">
        <v>1648</v>
      </c>
      <c r="D759" s="0" t="s">
        <v>74</v>
      </c>
      <c r="E759" s="0" t="s">
        <v>757</v>
      </c>
      <c r="F759" s="0" t="s">
        <v>1656</v>
      </c>
      <c r="G759" s="0" t="str">
        <f aca="false">LEFT(SUBSTITUTE(A759," ",""),2)</f>
        <v>SK</v>
      </c>
      <c r="H759" s="0" t="str">
        <f aca="false">RIGHT(SUBSTITUTE(A759," ",""),LEN(SUBSTITUTE(A759," ",""))-2)</f>
        <v>000003873110</v>
      </c>
      <c r="I759" s="12" t="n">
        <v>505700033</v>
      </c>
      <c r="J759" s="1" t="str">
        <f aca="false">RIGHT(SUBSTITUTE(A759," ",""),4)</f>
        <v>3110</v>
      </c>
      <c r="K759" s="13" t="n">
        <f aca="false">DATE(VALUE(RIGHT(C759,4)), VALUE(MID(C759,4,2)), VALUE(LEFT(C759,2)))</f>
        <v>45158</v>
      </c>
      <c r="L759" s="0" t="n">
        <f aca="false">_xlfn.SWITCH(LOWER(B759),  "bahnica", 1,  "baran", 2,  "jahnička", 3,  "baránok", 4,  "")</f>
        <v>1</v>
      </c>
      <c r="N759" s="0" t="s">
        <v>68</v>
      </c>
      <c r="O759" s="0" t="str">
        <f aca="false">IF(RIGHT(TRIM(D759),3)="100", LEFT(TRIM(D759),LEN(TRIM(D759))-3) &amp; "      00", "----")</f>
        <v>SD      00</v>
      </c>
      <c r="P759" s="0" t="n">
        <v>1</v>
      </c>
      <c r="S759" s="0" t="str">
        <f aca="false">IF(TRIM(E759)="","",SUBSTITUTE(E759," ",""))</f>
        <v>SK000002772527</v>
      </c>
      <c r="V759" s="0" t="str">
        <f aca="false">IF(TRIM(F759)="","",SUBSTITUTE(F759," ",""))</f>
        <v>SK000003478124</v>
      </c>
      <c r="W759" s="0" t="n">
        <v>1</v>
      </c>
    </row>
    <row r="760" customFormat="false" ht="13" hidden="false" customHeight="false" outlineLevel="0" collapsed="false">
      <c r="A760" s="0" t="s">
        <v>1657</v>
      </c>
      <c r="B760" s="0" t="s">
        <v>64</v>
      </c>
      <c r="C760" s="0" t="s">
        <v>1658</v>
      </c>
      <c r="D760" s="0" t="s">
        <v>74</v>
      </c>
      <c r="E760" s="0" t="s">
        <v>757</v>
      </c>
      <c r="F760" s="0" t="s">
        <v>225</v>
      </c>
      <c r="G760" s="0" t="str">
        <f aca="false">LEFT(SUBSTITUTE(A760," ",""),2)</f>
        <v>SK</v>
      </c>
      <c r="H760" s="0" t="str">
        <f aca="false">RIGHT(SUBSTITUTE(A760," ",""),LEN(SUBSTITUTE(A760," ",""))-2)</f>
        <v>000003873111</v>
      </c>
      <c r="I760" s="12" t="n">
        <v>505700033</v>
      </c>
      <c r="J760" s="1" t="str">
        <f aca="false">RIGHT(SUBSTITUTE(A760," ",""),4)</f>
        <v>3111</v>
      </c>
      <c r="K760" s="13" t="n">
        <f aca="false">DATE(VALUE(RIGHT(C760,4)), VALUE(MID(C760,4,2)), VALUE(LEFT(C760,2)))</f>
        <v>45156</v>
      </c>
      <c r="L760" s="0" t="n">
        <f aca="false">_xlfn.SWITCH(LOWER(B760),  "bahnica", 1,  "baran", 2,  "jahnička", 3,  "baránok", 4,  "")</f>
        <v>1</v>
      </c>
      <c r="N760" s="0" t="s">
        <v>68</v>
      </c>
      <c r="O760" s="0" t="str">
        <f aca="false">IF(RIGHT(TRIM(D760),3)="100", LEFT(TRIM(D760),LEN(TRIM(D760))-3) &amp; "      00", "----")</f>
        <v>SD      00</v>
      </c>
      <c r="P760" s="0" t="n">
        <v>1</v>
      </c>
      <c r="S760" s="0" t="str">
        <f aca="false">IF(TRIM(E760)="","",SUBSTITUTE(E760," ",""))</f>
        <v>SK000002772527</v>
      </c>
      <c r="V760" s="0" t="str">
        <f aca="false">IF(TRIM(F760)="","",SUBSTITUTE(F760," ",""))</f>
        <v>SK000003100301</v>
      </c>
      <c r="W760" s="0" t="n">
        <v>1</v>
      </c>
    </row>
    <row r="761" customFormat="false" ht="13" hidden="false" customHeight="false" outlineLevel="0" collapsed="false">
      <c r="A761" s="0" t="s">
        <v>1659</v>
      </c>
      <c r="B761" s="0" t="s">
        <v>64</v>
      </c>
      <c r="C761" s="0" t="s">
        <v>1658</v>
      </c>
      <c r="D761" s="0" t="s">
        <v>74</v>
      </c>
      <c r="E761" s="0" t="s">
        <v>757</v>
      </c>
      <c r="F761" s="0" t="s">
        <v>225</v>
      </c>
      <c r="G761" s="0" t="str">
        <f aca="false">LEFT(SUBSTITUTE(A761," ",""),2)</f>
        <v>SK</v>
      </c>
      <c r="H761" s="0" t="str">
        <f aca="false">RIGHT(SUBSTITUTE(A761," ",""),LEN(SUBSTITUTE(A761," ",""))-2)</f>
        <v>000003873112</v>
      </c>
      <c r="I761" s="12" t="n">
        <v>505700033</v>
      </c>
      <c r="J761" s="1" t="str">
        <f aca="false">RIGHT(SUBSTITUTE(A761," ",""),4)</f>
        <v>3112</v>
      </c>
      <c r="K761" s="13" t="n">
        <f aca="false">DATE(VALUE(RIGHT(C761,4)), VALUE(MID(C761,4,2)), VALUE(LEFT(C761,2)))</f>
        <v>45156</v>
      </c>
      <c r="L761" s="0" t="n">
        <f aca="false">_xlfn.SWITCH(LOWER(B761),  "bahnica", 1,  "baran", 2,  "jahnička", 3,  "baránok", 4,  "")</f>
        <v>1</v>
      </c>
      <c r="N761" s="0" t="s">
        <v>68</v>
      </c>
      <c r="O761" s="0" t="str">
        <f aca="false">IF(RIGHT(TRIM(D761),3)="100", LEFT(TRIM(D761),LEN(TRIM(D761))-3) &amp; "      00", "----")</f>
        <v>SD      00</v>
      </c>
      <c r="P761" s="0" t="n">
        <v>1</v>
      </c>
      <c r="S761" s="0" t="str">
        <f aca="false">IF(TRIM(E761)="","",SUBSTITUTE(E761," ",""))</f>
        <v>SK000002772527</v>
      </c>
      <c r="V761" s="0" t="str">
        <f aca="false">IF(TRIM(F761)="","",SUBSTITUTE(F761," ",""))</f>
        <v>SK000003100301</v>
      </c>
      <c r="W761" s="0" t="n">
        <v>1</v>
      </c>
    </row>
    <row r="762" customFormat="false" ht="13" hidden="false" customHeight="false" outlineLevel="0" collapsed="false">
      <c r="A762" s="0" t="s">
        <v>1660</v>
      </c>
      <c r="B762" s="0" t="s">
        <v>64</v>
      </c>
      <c r="C762" s="0" t="s">
        <v>1661</v>
      </c>
      <c r="D762" s="0" t="s">
        <v>74</v>
      </c>
      <c r="E762" s="0" t="s">
        <v>1282</v>
      </c>
      <c r="F762" s="0" t="s">
        <v>1662</v>
      </c>
      <c r="G762" s="0" t="str">
        <f aca="false">LEFT(SUBSTITUTE(A762," ",""),2)</f>
        <v>SK</v>
      </c>
      <c r="H762" s="0" t="str">
        <f aca="false">RIGHT(SUBSTITUTE(A762," ",""),LEN(SUBSTITUTE(A762," ",""))-2)</f>
        <v>000003873114</v>
      </c>
      <c r="I762" s="12" t="n">
        <v>505700033</v>
      </c>
      <c r="J762" s="1" t="str">
        <f aca="false">RIGHT(SUBSTITUTE(A762," ",""),4)</f>
        <v>3114</v>
      </c>
      <c r="K762" s="13" t="n">
        <f aca="false">DATE(VALUE(RIGHT(C762,4)), VALUE(MID(C762,4,2)), VALUE(LEFT(C762,2)))</f>
        <v>45152</v>
      </c>
      <c r="L762" s="0" t="n">
        <f aca="false">_xlfn.SWITCH(LOWER(B762),  "bahnica", 1,  "baran", 2,  "jahnička", 3,  "baránok", 4,  "")</f>
        <v>1</v>
      </c>
      <c r="N762" s="0" t="s">
        <v>68</v>
      </c>
      <c r="O762" s="0" t="str">
        <f aca="false">IF(RIGHT(TRIM(D762),3)="100", LEFT(TRIM(D762),LEN(TRIM(D762))-3) &amp; "      00", "----")</f>
        <v>SD      00</v>
      </c>
      <c r="P762" s="0" t="n">
        <v>1</v>
      </c>
      <c r="S762" s="0" t="str">
        <f aca="false">IF(TRIM(E762)="","",SUBSTITUTE(E762," ",""))</f>
        <v>SK000003478275</v>
      </c>
      <c r="V762" s="0" t="str">
        <f aca="false">IF(TRIM(F762)="","",SUBSTITUTE(F762," ",""))</f>
        <v>SK000003100307</v>
      </c>
      <c r="W762" s="0" t="n">
        <v>1</v>
      </c>
    </row>
    <row r="763" customFormat="false" ht="13" hidden="false" customHeight="false" outlineLevel="0" collapsed="false">
      <c r="A763" s="0" t="s">
        <v>1663</v>
      </c>
      <c r="B763" s="0" t="s">
        <v>64</v>
      </c>
      <c r="C763" s="0" t="s">
        <v>1664</v>
      </c>
      <c r="D763" s="0" t="s">
        <v>74</v>
      </c>
      <c r="E763" s="0" t="s">
        <v>1029</v>
      </c>
      <c r="F763" s="0" t="s">
        <v>591</v>
      </c>
      <c r="G763" s="0" t="str">
        <f aca="false">LEFT(SUBSTITUTE(A763," ",""),2)</f>
        <v>SK</v>
      </c>
      <c r="H763" s="0" t="str">
        <f aca="false">RIGHT(SUBSTITUTE(A763," ",""),LEN(SUBSTITUTE(A763," ",""))-2)</f>
        <v>000003873115</v>
      </c>
      <c r="I763" s="12" t="n">
        <v>505700033</v>
      </c>
      <c r="J763" s="1" t="str">
        <f aca="false">RIGHT(SUBSTITUTE(A763," ",""),4)</f>
        <v>3115</v>
      </c>
      <c r="K763" s="13" t="n">
        <f aca="false">DATE(VALUE(RIGHT(C763,4)), VALUE(MID(C763,4,2)), VALUE(LEFT(C763,2)))</f>
        <v>45144</v>
      </c>
      <c r="L763" s="0" t="n">
        <f aca="false">_xlfn.SWITCH(LOWER(B763),  "bahnica", 1,  "baran", 2,  "jahnička", 3,  "baránok", 4,  "")</f>
        <v>1</v>
      </c>
      <c r="N763" s="0" t="s">
        <v>68</v>
      </c>
      <c r="O763" s="0" t="str">
        <f aca="false">IF(RIGHT(TRIM(D763),3)="100", LEFT(TRIM(D763),LEN(TRIM(D763))-3) &amp; "      00", "----")</f>
        <v>SD      00</v>
      </c>
      <c r="P763" s="0" t="n">
        <v>1</v>
      </c>
      <c r="S763" s="0" t="str">
        <f aca="false">IF(TRIM(E763)="","",SUBSTITUTE(E763," ",""))</f>
        <v>SK000003317991</v>
      </c>
      <c r="V763" s="0" t="str">
        <f aca="false">IF(TRIM(F763)="","",SUBSTITUTE(F763," ",""))</f>
        <v>SK000003350094</v>
      </c>
      <c r="W763" s="0" t="n">
        <v>1</v>
      </c>
    </row>
    <row r="764" customFormat="false" ht="13" hidden="false" customHeight="false" outlineLevel="0" collapsed="false">
      <c r="A764" s="0" t="s">
        <v>1665</v>
      </c>
      <c r="B764" s="0" t="s">
        <v>64</v>
      </c>
      <c r="C764" s="0" t="s">
        <v>1666</v>
      </c>
      <c r="D764" s="0" t="s">
        <v>74</v>
      </c>
      <c r="E764" s="0" t="s">
        <v>516</v>
      </c>
      <c r="F764" s="0" t="s">
        <v>360</v>
      </c>
      <c r="G764" s="0" t="str">
        <f aca="false">LEFT(SUBSTITUTE(A764," ",""),2)</f>
        <v>SK</v>
      </c>
      <c r="H764" s="0" t="str">
        <f aca="false">RIGHT(SUBSTITUTE(A764," ",""),LEN(SUBSTITUTE(A764," ",""))-2)</f>
        <v>000003873116</v>
      </c>
      <c r="I764" s="12" t="n">
        <v>505700033</v>
      </c>
      <c r="J764" s="1" t="str">
        <f aca="false">RIGHT(SUBSTITUTE(A764," ",""),4)</f>
        <v>3116</v>
      </c>
      <c r="K764" s="13" t="n">
        <f aca="false">DATE(VALUE(RIGHT(C764,4)), VALUE(MID(C764,4,2)), VALUE(LEFT(C764,2)))</f>
        <v>45161</v>
      </c>
      <c r="L764" s="0" t="n">
        <f aca="false">_xlfn.SWITCH(LOWER(B764),  "bahnica", 1,  "baran", 2,  "jahnička", 3,  "baránok", 4,  "")</f>
        <v>1</v>
      </c>
      <c r="N764" s="0" t="s">
        <v>68</v>
      </c>
      <c r="O764" s="0" t="str">
        <f aca="false">IF(RIGHT(TRIM(D764),3)="100", LEFT(TRIM(D764),LEN(TRIM(D764))-3) &amp; "      00", "----")</f>
        <v>SD      00</v>
      </c>
      <c r="P764" s="0" t="n">
        <v>1</v>
      </c>
      <c r="S764" s="0" t="str">
        <f aca="false">IF(TRIM(E764)="","",SUBSTITUTE(E764," ",""))</f>
        <v>SK000002947908</v>
      </c>
      <c r="V764" s="0" t="str">
        <f aca="false">IF(TRIM(F764)="","",SUBSTITUTE(F764," ",""))</f>
        <v>SK000003188068</v>
      </c>
      <c r="W764" s="0" t="n">
        <v>1</v>
      </c>
    </row>
    <row r="765" customFormat="false" ht="13" hidden="false" customHeight="false" outlineLevel="0" collapsed="false">
      <c r="A765" s="0" t="s">
        <v>1667</v>
      </c>
      <c r="B765" s="0" t="s">
        <v>64</v>
      </c>
      <c r="C765" s="0" t="s">
        <v>1664</v>
      </c>
      <c r="D765" s="0" t="s">
        <v>74</v>
      </c>
      <c r="E765" s="0" t="s">
        <v>1029</v>
      </c>
      <c r="F765" s="0" t="s">
        <v>835</v>
      </c>
      <c r="G765" s="0" t="str">
        <f aca="false">LEFT(SUBSTITUTE(A765," ",""),2)</f>
        <v>SK</v>
      </c>
      <c r="H765" s="0" t="str">
        <f aca="false">RIGHT(SUBSTITUTE(A765," ",""),LEN(SUBSTITUTE(A765," ",""))-2)</f>
        <v>000003873117</v>
      </c>
      <c r="I765" s="12" t="n">
        <v>505700033</v>
      </c>
      <c r="J765" s="1" t="str">
        <f aca="false">RIGHT(SUBSTITUTE(A765," ",""),4)</f>
        <v>3117</v>
      </c>
      <c r="K765" s="13" t="n">
        <f aca="false">DATE(VALUE(RIGHT(C765,4)), VALUE(MID(C765,4,2)), VALUE(LEFT(C765,2)))</f>
        <v>45144</v>
      </c>
      <c r="L765" s="0" t="n">
        <f aca="false">_xlfn.SWITCH(LOWER(B765),  "bahnica", 1,  "baran", 2,  "jahnička", 3,  "baránok", 4,  "")</f>
        <v>1</v>
      </c>
      <c r="N765" s="0" t="s">
        <v>68</v>
      </c>
      <c r="O765" s="0" t="str">
        <f aca="false">IF(RIGHT(TRIM(D765),3)="100", LEFT(TRIM(D765),LEN(TRIM(D765))-3) &amp; "      00", "----")</f>
        <v>SD      00</v>
      </c>
      <c r="P765" s="0" t="n">
        <v>1</v>
      </c>
      <c r="S765" s="0" t="str">
        <f aca="false">IF(TRIM(E765)="","",SUBSTITUTE(E765," ",""))</f>
        <v>SK000003317991</v>
      </c>
      <c r="V765" s="0" t="str">
        <f aca="false">IF(TRIM(F765)="","",SUBSTITUTE(F765," ",""))</f>
        <v>SK000003478173</v>
      </c>
      <c r="W765" s="0" t="n">
        <v>1</v>
      </c>
    </row>
    <row r="766" customFormat="false" ht="13" hidden="false" customHeight="false" outlineLevel="0" collapsed="false">
      <c r="A766" s="0" t="s">
        <v>1668</v>
      </c>
      <c r="B766" s="0" t="s">
        <v>64</v>
      </c>
      <c r="C766" s="0" t="s">
        <v>1669</v>
      </c>
      <c r="D766" s="0" t="s">
        <v>74</v>
      </c>
      <c r="E766" s="0" t="s">
        <v>497</v>
      </c>
      <c r="F766" s="0" t="s">
        <v>1670</v>
      </c>
      <c r="G766" s="0" t="str">
        <f aca="false">LEFT(SUBSTITUTE(A766," ",""),2)</f>
        <v>SK</v>
      </c>
      <c r="H766" s="0" t="str">
        <f aca="false">RIGHT(SUBSTITUTE(A766," ",""),LEN(SUBSTITUTE(A766," ",""))-2)</f>
        <v>000003873118</v>
      </c>
      <c r="I766" s="12" t="n">
        <v>505700033</v>
      </c>
      <c r="J766" s="1" t="str">
        <f aca="false">RIGHT(SUBSTITUTE(A766," ",""),4)</f>
        <v>3118</v>
      </c>
      <c r="K766" s="13" t="n">
        <f aca="false">DATE(VALUE(RIGHT(C766,4)), VALUE(MID(C766,4,2)), VALUE(LEFT(C766,2)))</f>
        <v>45155</v>
      </c>
      <c r="L766" s="0" t="n">
        <f aca="false">_xlfn.SWITCH(LOWER(B766),  "bahnica", 1,  "baran", 2,  "jahnička", 3,  "baránok", 4,  "")</f>
        <v>1</v>
      </c>
      <c r="N766" s="0" t="s">
        <v>68</v>
      </c>
      <c r="O766" s="0" t="str">
        <f aca="false">IF(RIGHT(TRIM(D766),3)="100", LEFT(TRIM(D766),LEN(TRIM(D766))-3) &amp; "      00", "----")</f>
        <v>SD      00</v>
      </c>
      <c r="P766" s="0" t="n">
        <v>1</v>
      </c>
      <c r="S766" s="0" t="str">
        <f aca="false">IF(TRIM(E766)="","",SUBSTITUTE(E766," ",""))</f>
        <v>SK000003030782</v>
      </c>
      <c r="V766" s="0" t="str">
        <f aca="false">IF(TRIM(F766)="","",SUBSTITUTE(F766," ",""))</f>
        <v>SK000003100392</v>
      </c>
      <c r="W766" s="0" t="n">
        <v>1</v>
      </c>
    </row>
    <row r="767" customFormat="false" ht="13" hidden="false" customHeight="false" outlineLevel="0" collapsed="false">
      <c r="A767" s="0" t="s">
        <v>1671</v>
      </c>
      <c r="B767" s="0" t="s">
        <v>64</v>
      </c>
      <c r="C767" s="0" t="s">
        <v>1648</v>
      </c>
      <c r="D767" s="0" t="s">
        <v>74</v>
      </c>
      <c r="E767" s="0" t="s">
        <v>1282</v>
      </c>
      <c r="F767" s="0" t="s">
        <v>231</v>
      </c>
      <c r="G767" s="0" t="str">
        <f aca="false">LEFT(SUBSTITUTE(A767," ",""),2)</f>
        <v>SK</v>
      </c>
      <c r="H767" s="0" t="str">
        <f aca="false">RIGHT(SUBSTITUTE(A767," ",""),LEN(SUBSTITUTE(A767," ",""))-2)</f>
        <v>000003873119</v>
      </c>
      <c r="I767" s="12" t="n">
        <v>505700033</v>
      </c>
      <c r="J767" s="1" t="str">
        <f aca="false">RIGHT(SUBSTITUTE(A767," ",""),4)</f>
        <v>3119</v>
      </c>
      <c r="K767" s="13" t="n">
        <f aca="false">DATE(VALUE(RIGHT(C767,4)), VALUE(MID(C767,4,2)), VALUE(LEFT(C767,2)))</f>
        <v>45158</v>
      </c>
      <c r="L767" s="0" t="n">
        <f aca="false">_xlfn.SWITCH(LOWER(B767),  "bahnica", 1,  "baran", 2,  "jahnička", 3,  "baránok", 4,  "")</f>
        <v>1</v>
      </c>
      <c r="N767" s="0" t="s">
        <v>68</v>
      </c>
      <c r="O767" s="0" t="str">
        <f aca="false">IF(RIGHT(TRIM(D767),3)="100", LEFT(TRIM(D767),LEN(TRIM(D767))-3) &amp; "      00", "----")</f>
        <v>SD      00</v>
      </c>
      <c r="P767" s="0" t="n">
        <v>1</v>
      </c>
      <c r="S767" s="0" t="str">
        <f aca="false">IF(TRIM(E767)="","",SUBSTITUTE(E767," ",""))</f>
        <v>SK000003478275</v>
      </c>
      <c r="V767" s="0" t="str">
        <f aca="false">IF(TRIM(F767)="","",SUBSTITUTE(F767," ",""))</f>
        <v>SK000003100319</v>
      </c>
      <c r="W767" s="0" t="n">
        <v>1</v>
      </c>
    </row>
    <row r="768" customFormat="false" ht="13" hidden="false" customHeight="false" outlineLevel="0" collapsed="false">
      <c r="A768" s="0" t="s">
        <v>1672</v>
      </c>
      <c r="B768" s="0" t="s">
        <v>64</v>
      </c>
      <c r="C768" s="0" t="s">
        <v>1648</v>
      </c>
      <c r="D768" s="0" t="s">
        <v>74</v>
      </c>
      <c r="E768" s="0" t="s">
        <v>1282</v>
      </c>
      <c r="F768" s="0" t="s">
        <v>231</v>
      </c>
      <c r="G768" s="0" t="str">
        <f aca="false">LEFT(SUBSTITUTE(A768," ",""),2)</f>
        <v>SK</v>
      </c>
      <c r="H768" s="0" t="str">
        <f aca="false">RIGHT(SUBSTITUTE(A768," ",""),LEN(SUBSTITUTE(A768," ",""))-2)</f>
        <v>000003873120</v>
      </c>
      <c r="I768" s="12" t="n">
        <v>505700033</v>
      </c>
      <c r="J768" s="1" t="str">
        <f aca="false">RIGHT(SUBSTITUTE(A768," ",""),4)</f>
        <v>3120</v>
      </c>
      <c r="K768" s="13" t="n">
        <f aca="false">DATE(VALUE(RIGHT(C768,4)), VALUE(MID(C768,4,2)), VALUE(LEFT(C768,2)))</f>
        <v>45158</v>
      </c>
      <c r="L768" s="0" t="n">
        <f aca="false">_xlfn.SWITCH(LOWER(B768),  "bahnica", 1,  "baran", 2,  "jahnička", 3,  "baránok", 4,  "")</f>
        <v>1</v>
      </c>
      <c r="N768" s="0" t="s">
        <v>68</v>
      </c>
      <c r="O768" s="0" t="str">
        <f aca="false">IF(RIGHT(TRIM(D768),3)="100", LEFT(TRIM(D768),LEN(TRIM(D768))-3) &amp; "      00", "----")</f>
        <v>SD      00</v>
      </c>
      <c r="P768" s="0" t="n">
        <v>1</v>
      </c>
      <c r="S768" s="0" t="str">
        <f aca="false">IF(TRIM(E768)="","",SUBSTITUTE(E768," ",""))</f>
        <v>SK000003478275</v>
      </c>
      <c r="V768" s="0" t="str">
        <f aca="false">IF(TRIM(F768)="","",SUBSTITUTE(F768," ",""))</f>
        <v>SK000003100319</v>
      </c>
      <c r="W768" s="0" t="n">
        <v>1</v>
      </c>
    </row>
    <row r="769" customFormat="false" ht="13" hidden="false" customHeight="false" outlineLevel="0" collapsed="false">
      <c r="A769" s="0" t="s">
        <v>1673</v>
      </c>
      <c r="B769" s="0" t="s">
        <v>64</v>
      </c>
      <c r="C769" s="0" t="s">
        <v>1674</v>
      </c>
      <c r="D769" s="0" t="s">
        <v>74</v>
      </c>
      <c r="E769" s="0" t="s">
        <v>1282</v>
      </c>
      <c r="F769" s="0" t="s">
        <v>1003</v>
      </c>
      <c r="G769" s="0" t="str">
        <f aca="false">LEFT(SUBSTITUTE(A769," ",""),2)</f>
        <v>SK</v>
      </c>
      <c r="H769" s="0" t="str">
        <f aca="false">RIGHT(SUBSTITUTE(A769," ",""),LEN(SUBSTITUTE(A769," ",""))-2)</f>
        <v>000003873122</v>
      </c>
      <c r="I769" s="12" t="n">
        <v>505700033</v>
      </c>
      <c r="J769" s="1" t="str">
        <f aca="false">RIGHT(SUBSTITUTE(A769," ",""),4)</f>
        <v>3122</v>
      </c>
      <c r="K769" s="13" t="n">
        <f aca="false">DATE(VALUE(RIGHT(C769,4)), VALUE(MID(C769,4,2)), VALUE(LEFT(C769,2)))</f>
        <v>45183</v>
      </c>
      <c r="L769" s="0" t="n">
        <f aca="false">_xlfn.SWITCH(LOWER(B769),  "bahnica", 1,  "baran", 2,  "jahnička", 3,  "baránok", 4,  "")</f>
        <v>1</v>
      </c>
      <c r="N769" s="0" t="s">
        <v>68</v>
      </c>
      <c r="O769" s="0" t="str">
        <f aca="false">IF(RIGHT(TRIM(D769),3)="100", LEFT(TRIM(D769),LEN(TRIM(D769))-3) &amp; "      00", "----")</f>
        <v>SD      00</v>
      </c>
      <c r="P769" s="0" t="n">
        <v>1</v>
      </c>
      <c r="S769" s="0" t="str">
        <f aca="false">IF(TRIM(E769)="","",SUBSTITUTE(E769," ",""))</f>
        <v>SK000003478275</v>
      </c>
      <c r="V769" s="0" t="str">
        <f aca="false">IF(TRIM(F769)="","",SUBSTITUTE(F769," ",""))</f>
        <v>SK000003100390</v>
      </c>
      <c r="W769" s="0" t="n">
        <v>1</v>
      </c>
    </row>
    <row r="770" customFormat="false" ht="13" hidden="false" customHeight="false" outlineLevel="0" collapsed="false">
      <c r="A770" s="0" t="s">
        <v>1675</v>
      </c>
      <c r="B770" s="0" t="s">
        <v>64</v>
      </c>
      <c r="C770" s="0" t="s">
        <v>1658</v>
      </c>
      <c r="D770" s="0" t="s">
        <v>74</v>
      </c>
      <c r="E770" s="0" t="s">
        <v>1282</v>
      </c>
      <c r="F770" s="0" t="s">
        <v>1676</v>
      </c>
      <c r="G770" s="0" t="str">
        <f aca="false">LEFT(SUBSTITUTE(A770," ",""),2)</f>
        <v>SK</v>
      </c>
      <c r="H770" s="0" t="str">
        <f aca="false">RIGHT(SUBSTITUTE(A770," ",""),LEN(SUBSTITUTE(A770," ",""))-2)</f>
        <v>000003873123</v>
      </c>
      <c r="I770" s="12" t="n">
        <v>505700033</v>
      </c>
      <c r="J770" s="1" t="str">
        <f aca="false">RIGHT(SUBSTITUTE(A770," ",""),4)</f>
        <v>3123</v>
      </c>
      <c r="K770" s="13" t="n">
        <f aca="false">DATE(VALUE(RIGHT(C770,4)), VALUE(MID(C770,4,2)), VALUE(LEFT(C770,2)))</f>
        <v>45156</v>
      </c>
      <c r="L770" s="0" t="n">
        <f aca="false">_xlfn.SWITCH(LOWER(B770),  "bahnica", 1,  "baran", 2,  "jahnička", 3,  "baránok", 4,  "")</f>
        <v>1</v>
      </c>
      <c r="N770" s="0" t="s">
        <v>68</v>
      </c>
      <c r="O770" s="0" t="str">
        <f aca="false">IF(RIGHT(TRIM(D770),3)="100", LEFT(TRIM(D770),LEN(TRIM(D770))-3) &amp; "      00", "----")</f>
        <v>SD      00</v>
      </c>
      <c r="P770" s="0" t="n">
        <v>1</v>
      </c>
      <c r="S770" s="0" t="str">
        <f aca="false">IF(TRIM(E770)="","",SUBSTITUTE(E770," ",""))</f>
        <v>SK000003478275</v>
      </c>
      <c r="V770" s="0" t="str">
        <f aca="false">IF(TRIM(F770)="","",SUBSTITUTE(F770," ",""))</f>
        <v>SK000002362635</v>
      </c>
      <c r="W770" s="0" t="n">
        <v>1</v>
      </c>
    </row>
    <row r="771" customFormat="false" ht="13" hidden="false" customHeight="false" outlineLevel="0" collapsed="false">
      <c r="A771" s="0" t="s">
        <v>1677</v>
      </c>
      <c r="B771" s="0" t="s">
        <v>64</v>
      </c>
      <c r="C771" s="0" t="s">
        <v>1678</v>
      </c>
      <c r="D771" s="0" t="s">
        <v>74</v>
      </c>
      <c r="E771" s="0" t="s">
        <v>1029</v>
      </c>
      <c r="F771" s="0" t="s">
        <v>1679</v>
      </c>
      <c r="G771" s="0" t="str">
        <f aca="false">LEFT(SUBSTITUTE(A771," ",""),2)</f>
        <v>SK</v>
      </c>
      <c r="H771" s="0" t="str">
        <f aca="false">RIGHT(SUBSTITUTE(A771," ",""),LEN(SUBSTITUTE(A771," ",""))-2)</f>
        <v>000003873124</v>
      </c>
      <c r="I771" s="12" t="n">
        <v>505700033</v>
      </c>
      <c r="J771" s="1" t="str">
        <f aca="false">RIGHT(SUBSTITUTE(A771," ",""),4)</f>
        <v>3124</v>
      </c>
      <c r="K771" s="13" t="n">
        <f aca="false">DATE(VALUE(RIGHT(C771,4)), VALUE(MID(C771,4,2)), VALUE(LEFT(C771,2)))</f>
        <v>45159</v>
      </c>
      <c r="L771" s="0" t="n">
        <f aca="false">_xlfn.SWITCH(LOWER(B771),  "bahnica", 1,  "baran", 2,  "jahnička", 3,  "baránok", 4,  "")</f>
        <v>1</v>
      </c>
      <c r="N771" s="0" t="s">
        <v>68</v>
      </c>
      <c r="O771" s="0" t="str">
        <f aca="false">IF(RIGHT(TRIM(D771),3)="100", LEFT(TRIM(D771),LEN(TRIM(D771))-3) &amp; "      00", "----")</f>
        <v>SD      00</v>
      </c>
      <c r="P771" s="0" t="n">
        <v>1</v>
      </c>
      <c r="S771" s="0" t="str">
        <f aca="false">IF(TRIM(E771)="","",SUBSTITUTE(E771," ",""))</f>
        <v>SK000003317991</v>
      </c>
      <c r="V771" s="0" t="str">
        <f aca="false">IF(TRIM(F771)="","",SUBSTITUTE(F771," ",""))</f>
        <v>SK000002582560</v>
      </c>
      <c r="W771" s="0" t="n">
        <v>1</v>
      </c>
    </row>
    <row r="772" customFormat="false" ht="13" hidden="false" customHeight="false" outlineLevel="0" collapsed="false">
      <c r="A772" s="0" t="s">
        <v>1680</v>
      </c>
      <c r="B772" s="0" t="s">
        <v>64</v>
      </c>
      <c r="C772" s="0" t="s">
        <v>1681</v>
      </c>
      <c r="D772" s="0" t="s">
        <v>74</v>
      </c>
      <c r="E772" s="0" t="s">
        <v>1282</v>
      </c>
      <c r="F772" s="0" t="s">
        <v>1682</v>
      </c>
      <c r="G772" s="0" t="str">
        <f aca="false">LEFT(SUBSTITUTE(A772," ",""),2)</f>
        <v>SK</v>
      </c>
      <c r="H772" s="0" t="str">
        <f aca="false">RIGHT(SUBSTITUTE(A772," ",""),LEN(SUBSTITUTE(A772," ",""))-2)</f>
        <v>000003873126</v>
      </c>
      <c r="I772" s="12" t="n">
        <v>505700033</v>
      </c>
      <c r="J772" s="1" t="str">
        <f aca="false">RIGHT(SUBSTITUTE(A772," ",""),4)</f>
        <v>3126</v>
      </c>
      <c r="K772" s="13" t="n">
        <f aca="false">DATE(VALUE(RIGHT(C772,4)), VALUE(MID(C772,4,2)), VALUE(LEFT(C772,2)))</f>
        <v>45167</v>
      </c>
      <c r="L772" s="0" t="n">
        <f aca="false">_xlfn.SWITCH(LOWER(B772),  "bahnica", 1,  "baran", 2,  "jahnička", 3,  "baránok", 4,  "")</f>
        <v>1</v>
      </c>
      <c r="N772" s="0" t="s">
        <v>68</v>
      </c>
      <c r="O772" s="0" t="str">
        <f aca="false">IF(RIGHT(TRIM(D772),3)="100", LEFT(TRIM(D772),LEN(TRIM(D772))-3) &amp; "      00", "----")</f>
        <v>SD      00</v>
      </c>
      <c r="P772" s="0" t="n">
        <v>1</v>
      </c>
      <c r="S772" s="0" t="str">
        <f aca="false">IF(TRIM(E772)="","",SUBSTITUTE(E772," ",""))</f>
        <v>SK000003478275</v>
      </c>
      <c r="V772" s="0" t="str">
        <f aca="false">IF(TRIM(F772)="","",SUBSTITUTE(F772," ",""))</f>
        <v>SK000003478139</v>
      </c>
      <c r="W772" s="0" t="n">
        <v>1</v>
      </c>
    </row>
    <row r="773" customFormat="false" ht="13" hidden="false" customHeight="false" outlineLevel="0" collapsed="false">
      <c r="A773" s="0" t="s">
        <v>1683</v>
      </c>
      <c r="B773" s="0" t="s">
        <v>64</v>
      </c>
      <c r="C773" s="0" t="s">
        <v>1651</v>
      </c>
      <c r="D773" s="0" t="s">
        <v>74</v>
      </c>
      <c r="E773" s="0" t="s">
        <v>1282</v>
      </c>
      <c r="F773" s="0" t="s">
        <v>1117</v>
      </c>
      <c r="G773" s="0" t="str">
        <f aca="false">LEFT(SUBSTITUTE(A773," ",""),2)</f>
        <v>SK</v>
      </c>
      <c r="H773" s="0" t="str">
        <f aca="false">RIGHT(SUBSTITUTE(A773," ",""),LEN(SUBSTITUTE(A773," ",""))-2)</f>
        <v>000003873127</v>
      </c>
      <c r="I773" s="12" t="n">
        <v>505700033</v>
      </c>
      <c r="J773" s="1" t="str">
        <f aca="false">RIGHT(SUBSTITUTE(A773," ",""),4)</f>
        <v>3127</v>
      </c>
      <c r="K773" s="13" t="n">
        <f aca="false">DATE(VALUE(RIGHT(C773,4)), VALUE(MID(C773,4,2)), VALUE(LEFT(C773,2)))</f>
        <v>45173</v>
      </c>
      <c r="L773" s="0" t="n">
        <f aca="false">_xlfn.SWITCH(LOWER(B773),  "bahnica", 1,  "baran", 2,  "jahnička", 3,  "baránok", 4,  "")</f>
        <v>1</v>
      </c>
      <c r="N773" s="0" t="s">
        <v>68</v>
      </c>
      <c r="O773" s="0" t="str">
        <f aca="false">IF(RIGHT(TRIM(D773),3)="100", LEFT(TRIM(D773),LEN(TRIM(D773))-3) &amp; "      00", "----")</f>
        <v>SD      00</v>
      </c>
      <c r="P773" s="0" t="n">
        <v>1</v>
      </c>
      <c r="S773" s="0" t="str">
        <f aca="false">IF(TRIM(E773)="","",SUBSTITUTE(E773," ",""))</f>
        <v>SK000003478275</v>
      </c>
      <c r="V773" s="0" t="str">
        <f aca="false">IF(TRIM(F773)="","",SUBSTITUTE(F773," ",""))</f>
        <v>SK000003600276</v>
      </c>
      <c r="W773" s="0" t="n">
        <v>1</v>
      </c>
    </row>
    <row r="774" customFormat="false" ht="13" hidden="false" customHeight="false" outlineLevel="0" collapsed="false">
      <c r="A774" s="0" t="s">
        <v>1684</v>
      </c>
      <c r="B774" s="0" t="s">
        <v>64</v>
      </c>
      <c r="C774" s="0" t="s">
        <v>1685</v>
      </c>
      <c r="D774" s="0" t="s">
        <v>74</v>
      </c>
      <c r="E774" s="0" t="s">
        <v>1282</v>
      </c>
      <c r="F774" s="0" t="s">
        <v>1686</v>
      </c>
      <c r="G774" s="0" t="str">
        <f aca="false">LEFT(SUBSTITUTE(A774," ",""),2)</f>
        <v>SK</v>
      </c>
      <c r="H774" s="0" t="str">
        <f aca="false">RIGHT(SUBSTITUTE(A774," ",""),LEN(SUBSTITUTE(A774," ",""))-2)</f>
        <v>000003873128</v>
      </c>
      <c r="I774" s="12" t="n">
        <v>505700033</v>
      </c>
      <c r="J774" s="1" t="str">
        <f aca="false">RIGHT(SUBSTITUTE(A774," ",""),4)</f>
        <v>3128</v>
      </c>
      <c r="K774" s="13" t="n">
        <f aca="false">DATE(VALUE(RIGHT(C774,4)), VALUE(MID(C774,4,2)), VALUE(LEFT(C774,2)))</f>
        <v>45154</v>
      </c>
      <c r="L774" s="0" t="n">
        <f aca="false">_xlfn.SWITCH(LOWER(B774),  "bahnica", 1,  "baran", 2,  "jahnička", 3,  "baránok", 4,  "")</f>
        <v>1</v>
      </c>
      <c r="N774" s="0" t="s">
        <v>68</v>
      </c>
      <c r="O774" s="0" t="str">
        <f aca="false">IF(RIGHT(TRIM(D774),3)="100", LEFT(TRIM(D774),LEN(TRIM(D774))-3) &amp; "      00", "----")</f>
        <v>SD      00</v>
      </c>
      <c r="P774" s="0" t="n">
        <v>1</v>
      </c>
      <c r="S774" s="0" t="str">
        <f aca="false">IF(TRIM(E774)="","",SUBSTITUTE(E774," ",""))</f>
        <v>SK000003478275</v>
      </c>
      <c r="V774" s="0" t="str">
        <f aca="false">IF(TRIM(F774)="","",SUBSTITUTE(F774," ",""))</f>
        <v>SK000003350021</v>
      </c>
      <c r="W774" s="0" t="n">
        <v>1</v>
      </c>
    </row>
    <row r="775" customFormat="false" ht="13" hidden="false" customHeight="false" outlineLevel="0" collapsed="false">
      <c r="A775" s="0" t="s">
        <v>1687</v>
      </c>
      <c r="B775" s="0" t="s">
        <v>64</v>
      </c>
      <c r="C775" s="0" t="s">
        <v>1588</v>
      </c>
      <c r="D775" s="0" t="s">
        <v>74</v>
      </c>
      <c r="F775" s="0" t="s">
        <v>901</v>
      </c>
      <c r="G775" s="0" t="str">
        <f aca="false">LEFT(SUBSTITUTE(A775," ",""),2)</f>
        <v>SK</v>
      </c>
      <c r="H775" s="0" t="str">
        <f aca="false">RIGHT(SUBSTITUTE(A775," ",""),LEN(SUBSTITUTE(A775," ",""))-2)</f>
        <v>000003874601</v>
      </c>
      <c r="I775" s="12" t="n">
        <v>505700033</v>
      </c>
      <c r="J775" s="1" t="str">
        <f aca="false">RIGHT(SUBSTITUTE(A775," ",""),4)</f>
        <v>4601</v>
      </c>
      <c r="K775" s="13" t="n">
        <f aca="false">DATE(VALUE(RIGHT(C775,4)), VALUE(MID(C775,4,2)), VALUE(LEFT(C775,2)))</f>
        <v>44951</v>
      </c>
      <c r="L775" s="0" t="n">
        <f aca="false">_xlfn.SWITCH(LOWER(B775),  "bahnica", 1,  "baran", 2,  "jahnička", 3,  "baránok", 4,  "")</f>
        <v>1</v>
      </c>
      <c r="N775" s="0" t="s">
        <v>68</v>
      </c>
      <c r="O775" s="0" t="str">
        <f aca="false">IF(RIGHT(TRIM(D775),3)="100", LEFT(TRIM(D775),LEN(TRIM(D775))-3) &amp; "      00", "----")</f>
        <v>SD      00</v>
      </c>
      <c r="P775" s="0" t="n">
        <v>1</v>
      </c>
      <c r="S775" s="0" t="str">
        <f aca="false">IF(TRIM(E775)="","",SUBSTITUTE(E775," ",""))</f>
        <v/>
      </c>
      <c r="V775" s="0" t="str">
        <f aca="false">IF(TRIM(F775)="","",SUBSTITUTE(F775," ",""))</f>
        <v>SK000003479332</v>
      </c>
      <c r="W775" s="0" t="n">
        <v>1</v>
      </c>
    </row>
    <row r="776" customFormat="false" ht="13" hidden="false" customHeight="false" outlineLevel="0" collapsed="false">
      <c r="A776" s="0" t="s">
        <v>1688</v>
      </c>
      <c r="B776" s="0" t="s">
        <v>64</v>
      </c>
      <c r="C776" s="0" t="s">
        <v>1588</v>
      </c>
      <c r="D776" s="0" t="s">
        <v>74</v>
      </c>
      <c r="F776" s="0" t="s">
        <v>1182</v>
      </c>
      <c r="G776" s="0" t="str">
        <f aca="false">LEFT(SUBSTITUTE(A776," ",""),2)</f>
        <v>SK</v>
      </c>
      <c r="H776" s="0" t="str">
        <f aca="false">RIGHT(SUBSTITUTE(A776," ",""),LEN(SUBSTITUTE(A776," ",""))-2)</f>
        <v>000003874602</v>
      </c>
      <c r="I776" s="12" t="n">
        <v>505700033</v>
      </c>
      <c r="J776" s="1" t="str">
        <f aca="false">RIGHT(SUBSTITUTE(A776," ",""),4)</f>
        <v>4602</v>
      </c>
      <c r="K776" s="13" t="n">
        <f aca="false">DATE(VALUE(RIGHT(C776,4)), VALUE(MID(C776,4,2)), VALUE(LEFT(C776,2)))</f>
        <v>44951</v>
      </c>
      <c r="L776" s="0" t="n">
        <f aca="false">_xlfn.SWITCH(LOWER(B776),  "bahnica", 1,  "baran", 2,  "jahnička", 3,  "baránok", 4,  "")</f>
        <v>1</v>
      </c>
      <c r="N776" s="0" t="s">
        <v>68</v>
      </c>
      <c r="O776" s="0" t="str">
        <f aca="false">IF(RIGHT(TRIM(D776),3)="100", LEFT(TRIM(D776),LEN(TRIM(D776))-3) &amp; "      00", "----")</f>
        <v>SD      00</v>
      </c>
      <c r="P776" s="0" t="n">
        <v>1</v>
      </c>
      <c r="S776" s="0" t="str">
        <f aca="false">IF(TRIM(E776)="","",SUBSTITUTE(E776," ",""))</f>
        <v/>
      </c>
      <c r="V776" s="0" t="str">
        <f aca="false">IF(TRIM(F776)="","",SUBSTITUTE(F776," ",""))</f>
        <v>SK000002582858</v>
      </c>
      <c r="W776" s="0" t="n">
        <v>1</v>
      </c>
    </row>
    <row r="777" customFormat="false" ht="13" hidden="false" customHeight="false" outlineLevel="0" collapsed="false">
      <c r="A777" s="0" t="s">
        <v>1689</v>
      </c>
      <c r="B777" s="0" t="s">
        <v>64</v>
      </c>
      <c r="C777" s="0" t="s">
        <v>1588</v>
      </c>
      <c r="D777" s="0" t="s">
        <v>74</v>
      </c>
      <c r="F777" s="0" t="s">
        <v>1690</v>
      </c>
      <c r="G777" s="0" t="str">
        <f aca="false">LEFT(SUBSTITUTE(A777," ",""),2)</f>
        <v>SK</v>
      </c>
      <c r="H777" s="0" t="str">
        <f aca="false">RIGHT(SUBSTITUTE(A777," ",""),LEN(SUBSTITUTE(A777," ",""))-2)</f>
        <v>000003874603</v>
      </c>
      <c r="I777" s="12" t="n">
        <v>505700033</v>
      </c>
      <c r="J777" s="1" t="str">
        <f aca="false">RIGHT(SUBSTITUTE(A777," ",""),4)</f>
        <v>4603</v>
      </c>
      <c r="K777" s="13" t="n">
        <f aca="false">DATE(VALUE(RIGHT(C777,4)), VALUE(MID(C777,4,2)), VALUE(LEFT(C777,2)))</f>
        <v>44951</v>
      </c>
      <c r="L777" s="0" t="n">
        <f aca="false">_xlfn.SWITCH(LOWER(B777),  "bahnica", 1,  "baran", 2,  "jahnička", 3,  "baránok", 4,  "")</f>
        <v>1</v>
      </c>
      <c r="N777" s="0" t="s">
        <v>68</v>
      </c>
      <c r="O777" s="0" t="str">
        <f aca="false">IF(RIGHT(TRIM(D777),3)="100", LEFT(TRIM(D777),LEN(TRIM(D777))-3) &amp; "      00", "----")</f>
        <v>SD      00</v>
      </c>
      <c r="P777" s="0" t="n">
        <v>1</v>
      </c>
      <c r="S777" s="0" t="str">
        <f aca="false">IF(TRIM(E777)="","",SUBSTITUTE(E777," ",""))</f>
        <v/>
      </c>
      <c r="V777" s="0" t="str">
        <f aca="false">IF(TRIM(F777)="","",SUBSTITUTE(F777," ",""))</f>
        <v>SK000003189232</v>
      </c>
      <c r="W777" s="0" t="n">
        <v>1</v>
      </c>
    </row>
    <row r="778" customFormat="false" ht="13" hidden="false" customHeight="false" outlineLevel="0" collapsed="false">
      <c r="A778" s="0" t="s">
        <v>1691</v>
      </c>
      <c r="B778" s="0" t="s">
        <v>64</v>
      </c>
      <c r="C778" s="0" t="s">
        <v>1588</v>
      </c>
      <c r="D778" s="0" t="s">
        <v>74</v>
      </c>
      <c r="F778" s="0" t="s">
        <v>1692</v>
      </c>
      <c r="G778" s="0" t="str">
        <f aca="false">LEFT(SUBSTITUTE(A778," ",""),2)</f>
        <v>SK</v>
      </c>
      <c r="H778" s="0" t="str">
        <f aca="false">RIGHT(SUBSTITUTE(A778," ",""),LEN(SUBSTITUTE(A778," ",""))-2)</f>
        <v>000003874604</v>
      </c>
      <c r="I778" s="12" t="n">
        <v>505700033</v>
      </c>
      <c r="J778" s="1" t="str">
        <f aca="false">RIGHT(SUBSTITUTE(A778," ",""),4)</f>
        <v>4604</v>
      </c>
      <c r="K778" s="13" t="n">
        <f aca="false">DATE(VALUE(RIGHT(C778,4)), VALUE(MID(C778,4,2)), VALUE(LEFT(C778,2)))</f>
        <v>44951</v>
      </c>
      <c r="L778" s="0" t="n">
        <f aca="false">_xlfn.SWITCH(LOWER(B778),  "bahnica", 1,  "baran", 2,  "jahnička", 3,  "baránok", 4,  "")</f>
        <v>1</v>
      </c>
      <c r="N778" s="0" t="s">
        <v>68</v>
      </c>
      <c r="O778" s="0" t="str">
        <f aca="false">IF(RIGHT(TRIM(D778),3)="100", LEFT(TRIM(D778),LEN(TRIM(D778))-3) &amp; "      00", "----")</f>
        <v>SD      00</v>
      </c>
      <c r="P778" s="0" t="n">
        <v>1</v>
      </c>
      <c r="S778" s="0" t="str">
        <f aca="false">IF(TRIM(E778)="","",SUBSTITUTE(E778," ",""))</f>
        <v/>
      </c>
      <c r="V778" s="0" t="str">
        <f aca="false">IF(TRIM(F778)="","",SUBSTITUTE(F778," ",""))</f>
        <v>SK000002582707</v>
      </c>
      <c r="W778" s="0" t="n">
        <v>1</v>
      </c>
    </row>
    <row r="779" customFormat="false" ht="13" hidden="false" customHeight="false" outlineLevel="0" collapsed="false">
      <c r="A779" s="0" t="s">
        <v>1693</v>
      </c>
      <c r="B779" s="0" t="s">
        <v>64</v>
      </c>
      <c r="C779" s="0" t="s">
        <v>1588</v>
      </c>
      <c r="D779" s="0" t="s">
        <v>74</v>
      </c>
      <c r="F779" s="0" t="s">
        <v>1694</v>
      </c>
      <c r="G779" s="0" t="str">
        <f aca="false">LEFT(SUBSTITUTE(A779," ",""),2)</f>
        <v>SK</v>
      </c>
      <c r="H779" s="0" t="str">
        <f aca="false">RIGHT(SUBSTITUTE(A779," ",""),LEN(SUBSTITUTE(A779," ",""))-2)</f>
        <v>000003874605</v>
      </c>
      <c r="I779" s="12" t="n">
        <v>505700033</v>
      </c>
      <c r="J779" s="1" t="str">
        <f aca="false">RIGHT(SUBSTITUTE(A779," ",""),4)</f>
        <v>4605</v>
      </c>
      <c r="K779" s="13" t="n">
        <f aca="false">DATE(VALUE(RIGHT(C779,4)), VALUE(MID(C779,4,2)), VALUE(LEFT(C779,2)))</f>
        <v>44951</v>
      </c>
      <c r="L779" s="0" t="n">
        <f aca="false">_xlfn.SWITCH(LOWER(B779),  "bahnica", 1,  "baran", 2,  "jahnička", 3,  "baránok", 4,  "")</f>
        <v>1</v>
      </c>
      <c r="N779" s="0" t="s">
        <v>68</v>
      </c>
      <c r="O779" s="0" t="str">
        <f aca="false">IF(RIGHT(TRIM(D779),3)="100", LEFT(TRIM(D779),LEN(TRIM(D779))-3) &amp; "      00", "----")</f>
        <v>SD      00</v>
      </c>
      <c r="P779" s="0" t="n">
        <v>1</v>
      </c>
      <c r="S779" s="0" t="str">
        <f aca="false">IF(TRIM(E779)="","",SUBSTITUTE(E779," ",""))</f>
        <v/>
      </c>
      <c r="V779" s="0" t="str">
        <f aca="false">IF(TRIM(F779)="","",SUBSTITUTE(F779," ",""))</f>
        <v>SK000002584676</v>
      </c>
      <c r="W779" s="0" t="n">
        <v>1</v>
      </c>
    </row>
    <row r="780" customFormat="false" ht="13" hidden="false" customHeight="false" outlineLevel="0" collapsed="false">
      <c r="A780" s="0" t="s">
        <v>1695</v>
      </c>
      <c r="B780" s="0" t="s">
        <v>64</v>
      </c>
      <c r="C780" s="0" t="s">
        <v>1588</v>
      </c>
      <c r="D780" s="0" t="s">
        <v>74</v>
      </c>
      <c r="F780" s="0" t="s">
        <v>1696</v>
      </c>
      <c r="G780" s="0" t="str">
        <f aca="false">LEFT(SUBSTITUTE(A780," ",""),2)</f>
        <v>SK</v>
      </c>
      <c r="H780" s="0" t="str">
        <f aca="false">RIGHT(SUBSTITUTE(A780," ",""),LEN(SUBSTITUTE(A780," ",""))-2)</f>
        <v>000003874606</v>
      </c>
      <c r="I780" s="12" t="n">
        <v>505700033</v>
      </c>
      <c r="J780" s="1" t="str">
        <f aca="false">RIGHT(SUBSTITUTE(A780," ",""),4)</f>
        <v>4606</v>
      </c>
      <c r="K780" s="13" t="n">
        <f aca="false">DATE(VALUE(RIGHT(C780,4)), VALUE(MID(C780,4,2)), VALUE(LEFT(C780,2)))</f>
        <v>44951</v>
      </c>
      <c r="L780" s="0" t="n">
        <f aca="false">_xlfn.SWITCH(LOWER(B780),  "bahnica", 1,  "baran", 2,  "jahnička", 3,  "baránok", 4,  "")</f>
        <v>1</v>
      </c>
      <c r="N780" s="0" t="s">
        <v>68</v>
      </c>
      <c r="O780" s="0" t="str">
        <f aca="false">IF(RIGHT(TRIM(D780),3)="100", LEFT(TRIM(D780),LEN(TRIM(D780))-3) &amp; "      00", "----")</f>
        <v>SD      00</v>
      </c>
      <c r="P780" s="0" t="n">
        <v>1</v>
      </c>
      <c r="S780" s="0" t="str">
        <f aca="false">IF(TRIM(E780)="","",SUBSTITUTE(E780," ",""))</f>
        <v/>
      </c>
      <c r="V780" s="0" t="str">
        <f aca="false">IF(TRIM(F780)="","",SUBSTITUTE(F780," ",""))</f>
        <v>SK000002362705</v>
      </c>
      <c r="W780" s="0" t="n">
        <v>1</v>
      </c>
    </row>
    <row r="781" customFormat="false" ht="13" hidden="false" customHeight="false" outlineLevel="0" collapsed="false">
      <c r="A781" s="0" t="s">
        <v>1697</v>
      </c>
      <c r="B781" s="0" t="s">
        <v>64</v>
      </c>
      <c r="C781" s="0" t="s">
        <v>1588</v>
      </c>
      <c r="D781" s="0" t="s">
        <v>74</v>
      </c>
      <c r="F781" s="0" t="s">
        <v>1698</v>
      </c>
      <c r="G781" s="0" t="str">
        <f aca="false">LEFT(SUBSTITUTE(A781," ",""),2)</f>
        <v>SK</v>
      </c>
      <c r="H781" s="0" t="str">
        <f aca="false">RIGHT(SUBSTITUTE(A781," ",""),LEN(SUBSTITUTE(A781," ",""))-2)</f>
        <v>000003874608</v>
      </c>
      <c r="I781" s="12" t="n">
        <v>505700033</v>
      </c>
      <c r="J781" s="1" t="str">
        <f aca="false">RIGHT(SUBSTITUTE(A781," ",""),4)</f>
        <v>4608</v>
      </c>
      <c r="K781" s="13" t="n">
        <f aca="false">DATE(VALUE(RIGHT(C781,4)), VALUE(MID(C781,4,2)), VALUE(LEFT(C781,2)))</f>
        <v>44951</v>
      </c>
      <c r="L781" s="0" t="n">
        <f aca="false">_xlfn.SWITCH(LOWER(B781),  "bahnica", 1,  "baran", 2,  "jahnička", 3,  "baránok", 4,  "")</f>
        <v>1</v>
      </c>
      <c r="N781" s="0" t="s">
        <v>68</v>
      </c>
      <c r="O781" s="0" t="str">
        <f aca="false">IF(RIGHT(TRIM(D781),3)="100", LEFT(TRIM(D781),LEN(TRIM(D781))-3) &amp; "      00", "----")</f>
        <v>SD      00</v>
      </c>
      <c r="P781" s="0" t="n">
        <v>1</v>
      </c>
      <c r="S781" s="0" t="str">
        <f aca="false">IF(TRIM(E781)="","",SUBSTITUTE(E781," ",""))</f>
        <v/>
      </c>
      <c r="V781" s="0" t="str">
        <f aca="false">IF(TRIM(F781)="","",SUBSTITUTE(F781," ",""))</f>
        <v>SK000002362720</v>
      </c>
      <c r="W781" s="0" t="n">
        <v>1</v>
      </c>
    </row>
    <row r="782" customFormat="false" ht="13" hidden="false" customHeight="false" outlineLevel="0" collapsed="false">
      <c r="A782" s="0" t="s">
        <v>1699</v>
      </c>
      <c r="B782" s="0" t="s">
        <v>64</v>
      </c>
      <c r="C782" s="0" t="s">
        <v>1588</v>
      </c>
      <c r="D782" s="0" t="s">
        <v>74</v>
      </c>
      <c r="F782" s="0" t="s">
        <v>1700</v>
      </c>
      <c r="G782" s="0" t="str">
        <f aca="false">LEFT(SUBSTITUTE(A782," ",""),2)</f>
        <v>SK</v>
      </c>
      <c r="H782" s="0" t="str">
        <f aca="false">RIGHT(SUBSTITUTE(A782," ",""),LEN(SUBSTITUTE(A782," ",""))-2)</f>
        <v>000003874609</v>
      </c>
      <c r="I782" s="12" t="n">
        <v>505700033</v>
      </c>
      <c r="J782" s="1" t="str">
        <f aca="false">RIGHT(SUBSTITUTE(A782," ",""),4)</f>
        <v>4609</v>
      </c>
      <c r="K782" s="13" t="n">
        <f aca="false">DATE(VALUE(RIGHT(C782,4)), VALUE(MID(C782,4,2)), VALUE(LEFT(C782,2)))</f>
        <v>44951</v>
      </c>
      <c r="L782" s="0" t="n">
        <f aca="false">_xlfn.SWITCH(LOWER(B782),  "bahnica", 1,  "baran", 2,  "jahnička", 3,  "baránok", 4,  "")</f>
        <v>1</v>
      </c>
      <c r="N782" s="0" t="s">
        <v>68</v>
      </c>
      <c r="O782" s="0" t="str">
        <f aca="false">IF(RIGHT(TRIM(D782),3)="100", LEFT(TRIM(D782),LEN(TRIM(D782))-3) &amp; "      00", "----")</f>
        <v>SD      00</v>
      </c>
      <c r="P782" s="0" t="n">
        <v>1</v>
      </c>
      <c r="S782" s="0" t="str">
        <f aca="false">IF(TRIM(E782)="","",SUBSTITUTE(E782," ",""))</f>
        <v/>
      </c>
      <c r="V782" s="0" t="str">
        <f aca="false">IF(TRIM(F782)="","",SUBSTITUTE(F782," ",""))</f>
        <v>SK000003402997</v>
      </c>
      <c r="W782" s="0" t="n">
        <v>1</v>
      </c>
    </row>
    <row r="783" customFormat="false" ht="13" hidden="false" customHeight="false" outlineLevel="0" collapsed="false">
      <c r="A783" s="0" t="s">
        <v>1701</v>
      </c>
      <c r="B783" s="0" t="s">
        <v>64</v>
      </c>
      <c r="C783" s="0" t="s">
        <v>1588</v>
      </c>
      <c r="D783" s="0" t="s">
        <v>74</v>
      </c>
      <c r="F783" s="0" t="s">
        <v>1702</v>
      </c>
      <c r="G783" s="0" t="str">
        <f aca="false">LEFT(SUBSTITUTE(A783," ",""),2)</f>
        <v>SK</v>
      </c>
      <c r="H783" s="0" t="str">
        <f aca="false">RIGHT(SUBSTITUTE(A783," ",""),LEN(SUBSTITUTE(A783," ",""))-2)</f>
        <v>000003874610</v>
      </c>
      <c r="I783" s="12" t="n">
        <v>505700033</v>
      </c>
      <c r="J783" s="1" t="str">
        <f aca="false">RIGHT(SUBSTITUTE(A783," ",""),4)</f>
        <v>4610</v>
      </c>
      <c r="K783" s="13" t="n">
        <f aca="false">DATE(VALUE(RIGHT(C783,4)), VALUE(MID(C783,4,2)), VALUE(LEFT(C783,2)))</f>
        <v>44951</v>
      </c>
      <c r="L783" s="0" t="n">
        <f aca="false">_xlfn.SWITCH(LOWER(B783),  "bahnica", 1,  "baran", 2,  "jahnička", 3,  "baránok", 4,  "")</f>
        <v>1</v>
      </c>
      <c r="N783" s="0" t="s">
        <v>68</v>
      </c>
      <c r="O783" s="0" t="str">
        <f aca="false">IF(RIGHT(TRIM(D783),3)="100", LEFT(TRIM(D783),LEN(TRIM(D783))-3) &amp; "      00", "----")</f>
        <v>SD      00</v>
      </c>
      <c r="P783" s="0" t="n">
        <v>1</v>
      </c>
      <c r="S783" s="0" t="str">
        <f aca="false">IF(TRIM(E783)="","",SUBSTITUTE(E783," ",""))</f>
        <v/>
      </c>
      <c r="V783" s="0" t="str">
        <f aca="false">IF(TRIM(F783)="","",SUBSTITUTE(F783," ",""))</f>
        <v>SK000003479424</v>
      </c>
      <c r="W783" s="0" t="n">
        <v>1</v>
      </c>
    </row>
    <row r="784" customFormat="false" ht="13" hidden="false" customHeight="false" outlineLevel="0" collapsed="false">
      <c r="A784" s="0" t="s">
        <v>1703</v>
      </c>
      <c r="B784" s="0" t="s">
        <v>64</v>
      </c>
      <c r="C784" s="0" t="s">
        <v>1588</v>
      </c>
      <c r="D784" s="0" t="s">
        <v>74</v>
      </c>
      <c r="F784" s="0" t="s">
        <v>1704</v>
      </c>
      <c r="G784" s="0" t="str">
        <f aca="false">LEFT(SUBSTITUTE(A784," ",""),2)</f>
        <v>SK</v>
      </c>
      <c r="H784" s="0" t="str">
        <f aca="false">RIGHT(SUBSTITUTE(A784," ",""),LEN(SUBSTITUTE(A784," ",""))-2)</f>
        <v>000003874612</v>
      </c>
      <c r="I784" s="12" t="n">
        <v>505700033</v>
      </c>
      <c r="J784" s="1" t="str">
        <f aca="false">RIGHT(SUBSTITUTE(A784," ",""),4)</f>
        <v>4612</v>
      </c>
      <c r="K784" s="13" t="n">
        <f aca="false">DATE(VALUE(RIGHT(C784,4)), VALUE(MID(C784,4,2)), VALUE(LEFT(C784,2)))</f>
        <v>44951</v>
      </c>
      <c r="L784" s="0" t="n">
        <f aca="false">_xlfn.SWITCH(LOWER(B784),  "bahnica", 1,  "baran", 2,  "jahnička", 3,  "baránok", 4,  "")</f>
        <v>1</v>
      </c>
      <c r="N784" s="0" t="s">
        <v>68</v>
      </c>
      <c r="O784" s="0" t="str">
        <f aca="false">IF(RIGHT(TRIM(D784),3)="100", LEFT(TRIM(D784),LEN(TRIM(D784))-3) &amp; "      00", "----")</f>
        <v>SD      00</v>
      </c>
      <c r="P784" s="0" t="n">
        <v>1</v>
      </c>
      <c r="S784" s="0" t="str">
        <f aca="false">IF(TRIM(E784)="","",SUBSTITUTE(E784," ",""))</f>
        <v/>
      </c>
      <c r="V784" s="0" t="str">
        <f aca="false">IF(TRIM(F784)="","",SUBSTITUTE(F784," ",""))</f>
        <v>SK000003103215</v>
      </c>
      <c r="W784" s="0" t="n">
        <v>1</v>
      </c>
    </row>
    <row r="785" customFormat="false" ht="13" hidden="false" customHeight="false" outlineLevel="0" collapsed="false">
      <c r="A785" s="0" t="s">
        <v>1705</v>
      </c>
      <c r="B785" s="0" t="s">
        <v>64</v>
      </c>
      <c r="C785" s="0" t="s">
        <v>1588</v>
      </c>
      <c r="D785" s="0" t="s">
        <v>74</v>
      </c>
      <c r="F785" s="0" t="s">
        <v>985</v>
      </c>
      <c r="G785" s="0" t="str">
        <f aca="false">LEFT(SUBSTITUTE(A785," ",""),2)</f>
        <v>SK</v>
      </c>
      <c r="H785" s="0" t="str">
        <f aca="false">RIGHT(SUBSTITUTE(A785," ",""),LEN(SUBSTITUTE(A785," ",""))-2)</f>
        <v>000003874616</v>
      </c>
      <c r="I785" s="12" t="n">
        <v>505700033</v>
      </c>
      <c r="J785" s="1" t="str">
        <f aca="false">RIGHT(SUBSTITUTE(A785," ",""),4)</f>
        <v>4616</v>
      </c>
      <c r="K785" s="13" t="n">
        <f aca="false">DATE(VALUE(RIGHT(C785,4)), VALUE(MID(C785,4,2)), VALUE(LEFT(C785,2)))</f>
        <v>44951</v>
      </c>
      <c r="L785" s="0" t="n">
        <f aca="false">_xlfn.SWITCH(LOWER(B785),  "bahnica", 1,  "baran", 2,  "jahnička", 3,  "baránok", 4,  "")</f>
        <v>1</v>
      </c>
      <c r="N785" s="0" t="s">
        <v>68</v>
      </c>
      <c r="O785" s="0" t="str">
        <f aca="false">IF(RIGHT(TRIM(D785),3)="100", LEFT(TRIM(D785),LEN(TRIM(D785))-3) &amp; "      00", "----")</f>
        <v>SD      00</v>
      </c>
      <c r="P785" s="0" t="n">
        <v>1</v>
      </c>
      <c r="S785" s="0" t="str">
        <f aca="false">IF(TRIM(E785)="","",SUBSTITUTE(E785," ",""))</f>
        <v/>
      </c>
      <c r="V785" s="0" t="str">
        <f aca="false">IF(TRIM(F785)="","",SUBSTITUTE(F785," ",""))</f>
        <v>SK000003479431</v>
      </c>
      <c r="W785" s="0" t="n">
        <v>1</v>
      </c>
    </row>
    <row r="786" customFormat="false" ht="13" hidden="false" customHeight="false" outlineLevel="0" collapsed="false">
      <c r="A786" s="0" t="s">
        <v>1706</v>
      </c>
      <c r="B786" s="0" t="s">
        <v>64</v>
      </c>
      <c r="C786" s="0" t="s">
        <v>1588</v>
      </c>
      <c r="D786" s="0" t="s">
        <v>74</v>
      </c>
      <c r="F786" s="0" t="s">
        <v>901</v>
      </c>
      <c r="G786" s="0" t="str">
        <f aca="false">LEFT(SUBSTITUTE(A786," ",""),2)</f>
        <v>SK</v>
      </c>
      <c r="H786" s="0" t="str">
        <f aca="false">RIGHT(SUBSTITUTE(A786," ",""),LEN(SUBSTITUTE(A786," ",""))-2)</f>
        <v>000003874617</v>
      </c>
      <c r="I786" s="12" t="n">
        <v>505700033</v>
      </c>
      <c r="J786" s="1" t="str">
        <f aca="false">RIGHT(SUBSTITUTE(A786," ",""),4)</f>
        <v>4617</v>
      </c>
      <c r="K786" s="13" t="n">
        <f aca="false">DATE(VALUE(RIGHT(C786,4)), VALUE(MID(C786,4,2)), VALUE(LEFT(C786,2)))</f>
        <v>44951</v>
      </c>
      <c r="L786" s="0" t="n">
        <f aca="false">_xlfn.SWITCH(LOWER(B786),  "bahnica", 1,  "baran", 2,  "jahnička", 3,  "baránok", 4,  "")</f>
        <v>1</v>
      </c>
      <c r="N786" s="0" t="s">
        <v>68</v>
      </c>
      <c r="O786" s="0" t="str">
        <f aca="false">IF(RIGHT(TRIM(D786),3)="100", LEFT(TRIM(D786),LEN(TRIM(D786))-3) &amp; "      00", "----")</f>
        <v>SD      00</v>
      </c>
      <c r="P786" s="0" t="n">
        <v>1</v>
      </c>
      <c r="S786" s="0" t="str">
        <f aca="false">IF(TRIM(E786)="","",SUBSTITUTE(E786," ",""))</f>
        <v/>
      </c>
      <c r="V786" s="0" t="str">
        <f aca="false">IF(TRIM(F786)="","",SUBSTITUTE(F786," ",""))</f>
        <v>SK000003479332</v>
      </c>
      <c r="W786" s="0" t="n">
        <v>1</v>
      </c>
    </row>
    <row r="787" customFormat="false" ht="13" hidden="false" customHeight="false" outlineLevel="0" collapsed="false">
      <c r="A787" s="0" t="s">
        <v>1707</v>
      </c>
      <c r="B787" s="0" t="s">
        <v>64</v>
      </c>
      <c r="C787" s="0" t="s">
        <v>1588</v>
      </c>
      <c r="D787" s="0" t="s">
        <v>74</v>
      </c>
      <c r="F787" s="0" t="s">
        <v>300</v>
      </c>
      <c r="G787" s="0" t="str">
        <f aca="false">LEFT(SUBSTITUTE(A787," ",""),2)</f>
        <v>SK</v>
      </c>
      <c r="H787" s="0" t="str">
        <f aca="false">RIGHT(SUBSTITUTE(A787," ",""),LEN(SUBSTITUTE(A787," ",""))-2)</f>
        <v>000003874618</v>
      </c>
      <c r="I787" s="12" t="n">
        <v>505700033</v>
      </c>
      <c r="J787" s="1" t="str">
        <f aca="false">RIGHT(SUBSTITUTE(A787," ",""),4)</f>
        <v>4618</v>
      </c>
      <c r="K787" s="13" t="n">
        <f aca="false">DATE(VALUE(RIGHT(C787,4)), VALUE(MID(C787,4,2)), VALUE(LEFT(C787,2)))</f>
        <v>44951</v>
      </c>
      <c r="L787" s="0" t="n">
        <f aca="false">_xlfn.SWITCH(LOWER(B787),  "bahnica", 1,  "baran", 2,  "jahnička", 3,  "baránok", 4,  "")</f>
        <v>1</v>
      </c>
      <c r="N787" s="0" t="s">
        <v>68</v>
      </c>
      <c r="O787" s="0" t="str">
        <f aca="false">IF(RIGHT(TRIM(D787),3)="100", LEFT(TRIM(D787),LEN(TRIM(D787))-3) &amp; "      00", "----")</f>
        <v>SD      00</v>
      </c>
      <c r="P787" s="0" t="n">
        <v>1</v>
      </c>
      <c r="S787" s="0" t="str">
        <f aca="false">IF(TRIM(E787)="","",SUBSTITUTE(E787," ",""))</f>
        <v/>
      </c>
      <c r="V787" s="0" t="str">
        <f aca="false">IF(TRIM(F787)="","",SUBSTITUTE(F787," ",""))</f>
        <v>SK000003103276</v>
      </c>
      <c r="W787" s="0" t="n">
        <v>1</v>
      </c>
    </row>
    <row r="788" customFormat="false" ht="13" hidden="false" customHeight="false" outlineLevel="0" collapsed="false">
      <c r="A788" s="0" t="s">
        <v>1708</v>
      </c>
      <c r="B788" s="0" t="s">
        <v>64</v>
      </c>
      <c r="C788" s="0" t="s">
        <v>1588</v>
      </c>
      <c r="D788" s="0" t="s">
        <v>74</v>
      </c>
      <c r="F788" s="0" t="s">
        <v>1709</v>
      </c>
      <c r="G788" s="0" t="str">
        <f aca="false">LEFT(SUBSTITUTE(A788," ",""),2)</f>
        <v>SK</v>
      </c>
      <c r="H788" s="0" t="str">
        <f aca="false">RIGHT(SUBSTITUTE(A788," ",""),LEN(SUBSTITUTE(A788," ",""))-2)</f>
        <v>000003874620</v>
      </c>
      <c r="I788" s="12" t="n">
        <v>505700033</v>
      </c>
      <c r="J788" s="1" t="str">
        <f aca="false">RIGHT(SUBSTITUTE(A788," ",""),4)</f>
        <v>4620</v>
      </c>
      <c r="K788" s="13" t="n">
        <f aca="false">DATE(VALUE(RIGHT(C788,4)), VALUE(MID(C788,4,2)), VALUE(LEFT(C788,2)))</f>
        <v>44951</v>
      </c>
      <c r="L788" s="0" t="n">
        <f aca="false">_xlfn.SWITCH(LOWER(B788),  "bahnica", 1,  "baran", 2,  "jahnička", 3,  "baránok", 4,  "")</f>
        <v>1</v>
      </c>
      <c r="N788" s="0" t="s">
        <v>68</v>
      </c>
      <c r="O788" s="0" t="str">
        <f aca="false">IF(RIGHT(TRIM(D788),3)="100", LEFT(TRIM(D788),LEN(TRIM(D788))-3) &amp; "      00", "----")</f>
        <v>SD      00</v>
      </c>
      <c r="P788" s="0" t="n">
        <v>1</v>
      </c>
      <c r="S788" s="0" t="str">
        <f aca="false">IF(TRIM(E788)="","",SUBSTITUTE(E788," ",""))</f>
        <v/>
      </c>
      <c r="V788" s="0" t="str">
        <f aca="false">IF(TRIM(F788)="","",SUBSTITUTE(F788," ",""))</f>
        <v>SK000003479361</v>
      </c>
      <c r="W788" s="0" t="n">
        <v>1</v>
      </c>
    </row>
    <row r="789" customFormat="false" ht="13" hidden="false" customHeight="false" outlineLevel="0" collapsed="false">
      <c r="A789" s="0" t="s">
        <v>1710</v>
      </c>
      <c r="B789" s="0" t="s">
        <v>64</v>
      </c>
      <c r="C789" s="0" t="s">
        <v>1588</v>
      </c>
      <c r="D789" s="0" t="s">
        <v>74</v>
      </c>
      <c r="F789" s="0" t="s">
        <v>885</v>
      </c>
      <c r="G789" s="0" t="str">
        <f aca="false">LEFT(SUBSTITUTE(A789," ",""),2)</f>
        <v>SK</v>
      </c>
      <c r="H789" s="0" t="str">
        <f aca="false">RIGHT(SUBSTITUTE(A789," ",""),LEN(SUBSTITUTE(A789," ",""))-2)</f>
        <v>000003874622</v>
      </c>
      <c r="I789" s="12" t="n">
        <v>505700033</v>
      </c>
      <c r="J789" s="1" t="str">
        <f aca="false">RIGHT(SUBSTITUTE(A789," ",""),4)</f>
        <v>4622</v>
      </c>
      <c r="K789" s="13" t="n">
        <f aca="false">DATE(VALUE(RIGHT(C789,4)), VALUE(MID(C789,4,2)), VALUE(LEFT(C789,2)))</f>
        <v>44951</v>
      </c>
      <c r="L789" s="0" t="n">
        <f aca="false">_xlfn.SWITCH(LOWER(B789),  "bahnica", 1,  "baran", 2,  "jahnička", 3,  "baránok", 4,  "")</f>
        <v>1</v>
      </c>
      <c r="N789" s="0" t="s">
        <v>68</v>
      </c>
      <c r="O789" s="0" t="str">
        <f aca="false">IF(RIGHT(TRIM(D789),3)="100", LEFT(TRIM(D789),LEN(TRIM(D789))-3) &amp; "      00", "----")</f>
        <v>SD      00</v>
      </c>
      <c r="P789" s="0" t="n">
        <v>1</v>
      </c>
      <c r="S789" s="0" t="str">
        <f aca="false">IF(TRIM(E789)="","",SUBSTITUTE(E789," ",""))</f>
        <v/>
      </c>
      <c r="V789" s="0" t="str">
        <f aca="false">IF(TRIM(F789)="","",SUBSTITUTE(F789," ",""))</f>
        <v>SK000003479313</v>
      </c>
      <c r="W789" s="0" t="n">
        <v>1</v>
      </c>
    </row>
    <row r="790" customFormat="false" ht="13" hidden="false" customHeight="false" outlineLevel="0" collapsed="false">
      <c r="A790" s="0" t="s">
        <v>1711</v>
      </c>
      <c r="B790" s="0" t="s">
        <v>64</v>
      </c>
      <c r="C790" s="0" t="s">
        <v>1588</v>
      </c>
      <c r="D790" s="0" t="s">
        <v>74</v>
      </c>
      <c r="F790" s="0" t="s">
        <v>1182</v>
      </c>
      <c r="G790" s="0" t="str">
        <f aca="false">LEFT(SUBSTITUTE(A790," ",""),2)</f>
        <v>SK</v>
      </c>
      <c r="H790" s="0" t="str">
        <f aca="false">RIGHT(SUBSTITUTE(A790," ",""),LEN(SUBSTITUTE(A790," ",""))-2)</f>
        <v>000003874623</v>
      </c>
      <c r="I790" s="12" t="n">
        <v>505700033</v>
      </c>
      <c r="J790" s="1" t="str">
        <f aca="false">RIGHT(SUBSTITUTE(A790," ",""),4)</f>
        <v>4623</v>
      </c>
      <c r="K790" s="13" t="n">
        <f aca="false">DATE(VALUE(RIGHT(C790,4)), VALUE(MID(C790,4,2)), VALUE(LEFT(C790,2)))</f>
        <v>44951</v>
      </c>
      <c r="L790" s="0" t="n">
        <f aca="false">_xlfn.SWITCH(LOWER(B790),  "bahnica", 1,  "baran", 2,  "jahnička", 3,  "baránok", 4,  "")</f>
        <v>1</v>
      </c>
      <c r="N790" s="0" t="s">
        <v>68</v>
      </c>
      <c r="O790" s="0" t="str">
        <f aca="false">IF(RIGHT(TRIM(D790),3)="100", LEFT(TRIM(D790),LEN(TRIM(D790))-3) &amp; "      00", "----")</f>
        <v>SD      00</v>
      </c>
      <c r="P790" s="0" t="n">
        <v>1</v>
      </c>
      <c r="S790" s="0" t="str">
        <f aca="false">IF(TRIM(E790)="","",SUBSTITUTE(E790," ",""))</f>
        <v/>
      </c>
      <c r="V790" s="0" t="str">
        <f aca="false">IF(TRIM(F790)="","",SUBSTITUTE(F790," ",""))</f>
        <v>SK000002582858</v>
      </c>
      <c r="W790" s="0" t="n">
        <v>1</v>
      </c>
    </row>
    <row r="791" customFormat="false" ht="13" hidden="false" customHeight="false" outlineLevel="0" collapsed="false">
      <c r="A791" s="0" t="s">
        <v>1712</v>
      </c>
      <c r="B791" s="0" t="s">
        <v>64</v>
      </c>
      <c r="C791" s="0" t="s">
        <v>1588</v>
      </c>
      <c r="D791" s="0" t="s">
        <v>74</v>
      </c>
      <c r="F791" s="0" t="s">
        <v>1185</v>
      </c>
      <c r="G791" s="0" t="str">
        <f aca="false">LEFT(SUBSTITUTE(A791," ",""),2)</f>
        <v>SK</v>
      </c>
      <c r="H791" s="0" t="str">
        <f aca="false">RIGHT(SUBSTITUTE(A791," ",""),LEN(SUBSTITUTE(A791," ",""))-2)</f>
        <v>000003874624</v>
      </c>
      <c r="I791" s="12" t="n">
        <v>505700033</v>
      </c>
      <c r="J791" s="1" t="str">
        <f aca="false">RIGHT(SUBSTITUTE(A791," ",""),4)</f>
        <v>4624</v>
      </c>
      <c r="K791" s="13" t="n">
        <f aca="false">DATE(VALUE(RIGHT(C791,4)), VALUE(MID(C791,4,2)), VALUE(LEFT(C791,2)))</f>
        <v>44951</v>
      </c>
      <c r="L791" s="0" t="n">
        <f aca="false">_xlfn.SWITCH(LOWER(B791),  "bahnica", 1,  "baran", 2,  "jahnička", 3,  "baránok", 4,  "")</f>
        <v>1</v>
      </c>
      <c r="N791" s="0" t="s">
        <v>68</v>
      </c>
      <c r="O791" s="0" t="str">
        <f aca="false">IF(RIGHT(TRIM(D791),3)="100", LEFT(TRIM(D791),LEN(TRIM(D791))-3) &amp; "      00", "----")</f>
        <v>SD      00</v>
      </c>
      <c r="P791" s="0" t="n">
        <v>1</v>
      </c>
      <c r="S791" s="0" t="str">
        <f aca="false">IF(TRIM(E791)="","",SUBSTITUTE(E791," ",""))</f>
        <v/>
      </c>
      <c r="V791" s="0" t="str">
        <f aca="false">IF(TRIM(F791)="","",SUBSTITUTE(F791," ",""))</f>
        <v>SK000003103272</v>
      </c>
      <c r="W791" s="0" t="n">
        <v>1</v>
      </c>
    </row>
    <row r="792" customFormat="false" ht="13" hidden="false" customHeight="false" outlineLevel="0" collapsed="false">
      <c r="A792" s="0" t="s">
        <v>1713</v>
      </c>
      <c r="B792" s="0" t="s">
        <v>64</v>
      </c>
      <c r="C792" s="0" t="s">
        <v>1588</v>
      </c>
      <c r="D792" s="0" t="s">
        <v>74</v>
      </c>
      <c r="F792" s="0" t="s">
        <v>433</v>
      </c>
      <c r="G792" s="0" t="str">
        <f aca="false">LEFT(SUBSTITUTE(A792," ",""),2)</f>
        <v>SK</v>
      </c>
      <c r="H792" s="0" t="str">
        <f aca="false">RIGHT(SUBSTITUTE(A792," ",""),LEN(SUBSTITUTE(A792," ",""))-2)</f>
        <v>000003874625</v>
      </c>
      <c r="I792" s="12" t="n">
        <v>505700033</v>
      </c>
      <c r="J792" s="1" t="str">
        <f aca="false">RIGHT(SUBSTITUTE(A792," ",""),4)</f>
        <v>4625</v>
      </c>
      <c r="K792" s="13" t="n">
        <f aca="false">DATE(VALUE(RIGHT(C792,4)), VALUE(MID(C792,4,2)), VALUE(LEFT(C792,2)))</f>
        <v>44951</v>
      </c>
      <c r="L792" s="0" t="n">
        <f aca="false">_xlfn.SWITCH(LOWER(B792),  "bahnica", 1,  "baran", 2,  "jahnička", 3,  "baránok", 4,  "")</f>
        <v>1</v>
      </c>
      <c r="N792" s="0" t="s">
        <v>68</v>
      </c>
      <c r="O792" s="0" t="str">
        <f aca="false">IF(RIGHT(TRIM(D792),3)="100", LEFT(TRIM(D792),LEN(TRIM(D792))-3) &amp; "      00", "----")</f>
        <v>SD      00</v>
      </c>
      <c r="P792" s="0" t="n">
        <v>1</v>
      </c>
      <c r="S792" s="0" t="str">
        <f aca="false">IF(TRIM(E792)="","",SUBSTITUTE(E792," ",""))</f>
        <v/>
      </c>
      <c r="V792" s="0" t="str">
        <f aca="false">IF(TRIM(F792)="","",SUBSTITUTE(F792," ",""))</f>
        <v>SK000003189189</v>
      </c>
      <c r="W792" s="0" t="n">
        <v>1</v>
      </c>
    </row>
    <row r="793" customFormat="false" ht="13" hidden="false" customHeight="false" outlineLevel="0" collapsed="false">
      <c r="A793" s="0" t="s">
        <v>1714</v>
      </c>
      <c r="B793" s="0" t="s">
        <v>64</v>
      </c>
      <c r="C793" s="0" t="s">
        <v>1588</v>
      </c>
      <c r="D793" s="0" t="s">
        <v>74</v>
      </c>
      <c r="F793" s="0" t="s">
        <v>918</v>
      </c>
      <c r="G793" s="0" t="str">
        <f aca="false">LEFT(SUBSTITUTE(A793," ",""),2)</f>
        <v>SK</v>
      </c>
      <c r="H793" s="0" t="str">
        <f aca="false">RIGHT(SUBSTITUTE(A793," ",""),LEN(SUBSTITUTE(A793," ",""))-2)</f>
        <v>000003874626</v>
      </c>
      <c r="I793" s="12" t="n">
        <v>505700033</v>
      </c>
      <c r="J793" s="1" t="str">
        <f aca="false">RIGHT(SUBSTITUTE(A793," ",""),4)</f>
        <v>4626</v>
      </c>
      <c r="K793" s="13" t="n">
        <f aca="false">DATE(VALUE(RIGHT(C793,4)), VALUE(MID(C793,4,2)), VALUE(LEFT(C793,2)))</f>
        <v>44951</v>
      </c>
      <c r="L793" s="0" t="n">
        <f aca="false">_xlfn.SWITCH(LOWER(B793),  "bahnica", 1,  "baran", 2,  "jahnička", 3,  "baránok", 4,  "")</f>
        <v>1</v>
      </c>
      <c r="N793" s="0" t="s">
        <v>68</v>
      </c>
      <c r="O793" s="0" t="str">
        <f aca="false">IF(RIGHT(TRIM(D793),3)="100", LEFT(TRIM(D793),LEN(TRIM(D793))-3) &amp; "      00", "----")</f>
        <v>SD      00</v>
      </c>
      <c r="P793" s="0" t="n">
        <v>1</v>
      </c>
      <c r="S793" s="0" t="str">
        <f aca="false">IF(TRIM(E793)="","",SUBSTITUTE(E793," ",""))</f>
        <v/>
      </c>
      <c r="V793" s="0" t="str">
        <f aca="false">IF(TRIM(F793)="","",SUBSTITUTE(F793," ",""))</f>
        <v>SK000002362854</v>
      </c>
      <c r="W793" s="0" t="n">
        <v>1</v>
      </c>
    </row>
    <row r="794" customFormat="false" ht="13" hidden="false" customHeight="false" outlineLevel="0" collapsed="false">
      <c r="A794" s="0" t="s">
        <v>1715</v>
      </c>
      <c r="B794" s="0" t="s">
        <v>64</v>
      </c>
      <c r="C794" s="0" t="s">
        <v>1588</v>
      </c>
      <c r="D794" s="0" t="s">
        <v>74</v>
      </c>
      <c r="F794" s="0" t="s">
        <v>108</v>
      </c>
      <c r="G794" s="0" t="str">
        <f aca="false">LEFT(SUBSTITUTE(A794," ",""),2)</f>
        <v>SK</v>
      </c>
      <c r="H794" s="0" t="str">
        <f aca="false">RIGHT(SUBSTITUTE(A794," ",""),LEN(SUBSTITUTE(A794," ",""))-2)</f>
        <v>000003874631</v>
      </c>
      <c r="I794" s="12" t="n">
        <v>505700033</v>
      </c>
      <c r="J794" s="1" t="str">
        <f aca="false">RIGHT(SUBSTITUTE(A794," ",""),4)</f>
        <v>4631</v>
      </c>
      <c r="K794" s="13" t="n">
        <f aca="false">DATE(VALUE(RIGHT(C794,4)), VALUE(MID(C794,4,2)), VALUE(LEFT(C794,2)))</f>
        <v>44951</v>
      </c>
      <c r="L794" s="0" t="n">
        <f aca="false">_xlfn.SWITCH(LOWER(B794),  "bahnica", 1,  "baran", 2,  "jahnička", 3,  "baránok", 4,  "")</f>
        <v>1</v>
      </c>
      <c r="N794" s="0" t="s">
        <v>68</v>
      </c>
      <c r="O794" s="0" t="str">
        <f aca="false">IF(RIGHT(TRIM(D794),3)="100", LEFT(TRIM(D794),LEN(TRIM(D794))-3) &amp; "      00", "----")</f>
        <v>SD      00</v>
      </c>
      <c r="P794" s="0" t="n">
        <v>1</v>
      </c>
      <c r="S794" s="0" t="str">
        <f aca="false">IF(TRIM(E794)="","",SUBSTITUTE(E794," ",""))</f>
        <v/>
      </c>
      <c r="V794" s="0" t="str">
        <f aca="false">IF(TRIM(F794)="","",SUBSTITUTE(F794," ",""))</f>
        <v>SK000002362756</v>
      </c>
      <c r="W794" s="0" t="n">
        <v>1</v>
      </c>
    </row>
    <row r="795" customFormat="false" ht="13" hidden="false" customHeight="false" outlineLevel="0" collapsed="false">
      <c r="A795" s="0" t="s">
        <v>1716</v>
      </c>
      <c r="B795" s="0" t="s">
        <v>64</v>
      </c>
      <c r="C795" s="0" t="s">
        <v>1588</v>
      </c>
      <c r="D795" s="0" t="s">
        <v>74</v>
      </c>
      <c r="F795" s="0" t="s">
        <v>713</v>
      </c>
      <c r="G795" s="0" t="str">
        <f aca="false">LEFT(SUBSTITUTE(A795," ",""),2)</f>
        <v>SK</v>
      </c>
      <c r="H795" s="0" t="str">
        <f aca="false">RIGHT(SUBSTITUTE(A795," ",""),LEN(SUBSTITUTE(A795," ",""))-2)</f>
        <v>000003874633</v>
      </c>
      <c r="I795" s="12" t="n">
        <v>505700033</v>
      </c>
      <c r="J795" s="1" t="str">
        <f aca="false">RIGHT(SUBSTITUTE(A795," ",""),4)</f>
        <v>4633</v>
      </c>
      <c r="K795" s="13" t="n">
        <f aca="false">DATE(VALUE(RIGHT(C795,4)), VALUE(MID(C795,4,2)), VALUE(LEFT(C795,2)))</f>
        <v>44951</v>
      </c>
      <c r="L795" s="0" t="n">
        <f aca="false">_xlfn.SWITCH(LOWER(B795),  "bahnica", 1,  "baran", 2,  "jahnička", 3,  "baránok", 4,  "")</f>
        <v>1</v>
      </c>
      <c r="N795" s="0" t="s">
        <v>68</v>
      </c>
      <c r="O795" s="0" t="str">
        <f aca="false">IF(RIGHT(TRIM(D795),3)="100", LEFT(TRIM(D795),LEN(TRIM(D795))-3) &amp; "      00", "----")</f>
        <v>SD      00</v>
      </c>
      <c r="P795" s="0" t="n">
        <v>1</v>
      </c>
      <c r="S795" s="0" t="str">
        <f aca="false">IF(TRIM(E795)="","",SUBSTITUTE(E795," ",""))</f>
        <v/>
      </c>
      <c r="V795" s="0" t="str">
        <f aca="false">IF(TRIM(F795)="","",SUBSTITUTE(F795," ",""))</f>
        <v>SK000003402951</v>
      </c>
      <c r="W795" s="0" t="n">
        <v>1</v>
      </c>
    </row>
    <row r="796" customFormat="false" ht="13" hidden="false" customHeight="false" outlineLevel="0" collapsed="false">
      <c r="A796" s="0" t="s">
        <v>1717</v>
      </c>
      <c r="B796" s="0" t="s">
        <v>64</v>
      </c>
      <c r="C796" s="0" t="s">
        <v>1591</v>
      </c>
      <c r="D796" s="0" t="s">
        <v>74</v>
      </c>
      <c r="F796" s="0" t="s">
        <v>1718</v>
      </c>
      <c r="G796" s="0" t="str">
        <f aca="false">LEFT(SUBSTITUTE(A796," ",""),2)</f>
        <v>SK</v>
      </c>
      <c r="H796" s="0" t="str">
        <f aca="false">RIGHT(SUBSTITUTE(A796," ",""),LEN(SUBSTITUTE(A796," ",""))-2)</f>
        <v>000003874636</v>
      </c>
      <c r="I796" s="12" t="n">
        <v>505700033</v>
      </c>
      <c r="J796" s="1" t="str">
        <f aca="false">RIGHT(SUBSTITUTE(A796," ",""),4)</f>
        <v>4636</v>
      </c>
      <c r="K796" s="13" t="n">
        <f aca="false">DATE(VALUE(RIGHT(C796,4)), VALUE(MID(C796,4,2)), VALUE(LEFT(C796,2)))</f>
        <v>44952</v>
      </c>
      <c r="L796" s="0" t="n">
        <f aca="false">_xlfn.SWITCH(LOWER(B796),  "bahnica", 1,  "baran", 2,  "jahnička", 3,  "baránok", 4,  "")</f>
        <v>1</v>
      </c>
      <c r="N796" s="0" t="s">
        <v>68</v>
      </c>
      <c r="O796" s="0" t="str">
        <f aca="false">IF(RIGHT(TRIM(D796),3)="100", LEFT(TRIM(D796),LEN(TRIM(D796))-3) &amp; "      00", "----")</f>
        <v>SD      00</v>
      </c>
      <c r="P796" s="0" t="n">
        <v>1</v>
      </c>
      <c r="S796" s="0" t="str">
        <f aca="false">IF(TRIM(E796)="","",SUBSTITUTE(E796," ",""))</f>
        <v/>
      </c>
      <c r="V796" s="0" t="str">
        <f aca="false">IF(TRIM(F796)="","",SUBSTITUTE(F796," ",""))</f>
        <v>SK000002429388</v>
      </c>
      <c r="W796" s="0" t="n">
        <v>1</v>
      </c>
    </row>
    <row r="797" customFormat="false" ht="13" hidden="false" customHeight="false" outlineLevel="0" collapsed="false">
      <c r="A797" s="0" t="s">
        <v>1719</v>
      </c>
      <c r="B797" s="0" t="s">
        <v>64</v>
      </c>
      <c r="C797" s="0" t="s">
        <v>1591</v>
      </c>
      <c r="D797" s="0" t="s">
        <v>74</v>
      </c>
      <c r="F797" s="0" t="s">
        <v>1467</v>
      </c>
      <c r="G797" s="0" t="str">
        <f aca="false">LEFT(SUBSTITUTE(A797," ",""),2)</f>
        <v>SK</v>
      </c>
      <c r="H797" s="0" t="str">
        <f aca="false">RIGHT(SUBSTITUTE(A797," ",""),LEN(SUBSTITUTE(A797," ",""))-2)</f>
        <v>000003874637</v>
      </c>
      <c r="I797" s="12" t="n">
        <v>505700033</v>
      </c>
      <c r="J797" s="1" t="str">
        <f aca="false">RIGHT(SUBSTITUTE(A797," ",""),4)</f>
        <v>4637</v>
      </c>
      <c r="K797" s="13" t="n">
        <f aca="false">DATE(VALUE(RIGHT(C797,4)), VALUE(MID(C797,4,2)), VALUE(LEFT(C797,2)))</f>
        <v>44952</v>
      </c>
      <c r="L797" s="0" t="n">
        <f aca="false">_xlfn.SWITCH(LOWER(B797),  "bahnica", 1,  "baran", 2,  "jahnička", 3,  "baránok", 4,  "")</f>
        <v>1</v>
      </c>
      <c r="N797" s="0" t="s">
        <v>68</v>
      </c>
      <c r="O797" s="0" t="str">
        <f aca="false">IF(RIGHT(TRIM(D797),3)="100", LEFT(TRIM(D797),LEN(TRIM(D797))-3) &amp; "      00", "----")</f>
        <v>SD      00</v>
      </c>
      <c r="P797" s="0" t="n">
        <v>1</v>
      </c>
      <c r="S797" s="0" t="str">
        <f aca="false">IF(TRIM(E797)="","",SUBSTITUTE(E797," ",""))</f>
        <v/>
      </c>
      <c r="V797" s="0" t="str">
        <f aca="false">IF(TRIM(F797)="","",SUBSTITUTE(F797," ",""))</f>
        <v>SK000002242680</v>
      </c>
      <c r="W797" s="0" t="n">
        <v>1</v>
      </c>
    </row>
    <row r="798" customFormat="false" ht="13" hidden="false" customHeight="false" outlineLevel="0" collapsed="false">
      <c r="A798" s="0" t="s">
        <v>1720</v>
      </c>
      <c r="B798" s="0" t="s">
        <v>64</v>
      </c>
      <c r="C798" s="0" t="s">
        <v>1591</v>
      </c>
      <c r="D798" s="0" t="s">
        <v>74</v>
      </c>
      <c r="F798" s="0" t="s">
        <v>951</v>
      </c>
      <c r="G798" s="0" t="str">
        <f aca="false">LEFT(SUBSTITUTE(A798," ",""),2)</f>
        <v>SK</v>
      </c>
      <c r="H798" s="0" t="str">
        <f aca="false">RIGHT(SUBSTITUTE(A798," ",""),LEN(SUBSTITUTE(A798," ",""))-2)</f>
        <v>000003874638</v>
      </c>
      <c r="I798" s="12" t="n">
        <v>505700033</v>
      </c>
      <c r="J798" s="1" t="str">
        <f aca="false">RIGHT(SUBSTITUTE(A798," ",""),4)</f>
        <v>4638</v>
      </c>
      <c r="K798" s="13" t="n">
        <f aca="false">DATE(VALUE(RIGHT(C798,4)), VALUE(MID(C798,4,2)), VALUE(LEFT(C798,2)))</f>
        <v>44952</v>
      </c>
      <c r="L798" s="0" t="n">
        <f aca="false">_xlfn.SWITCH(LOWER(B798),  "bahnica", 1,  "baran", 2,  "jahnička", 3,  "baránok", 4,  "")</f>
        <v>1</v>
      </c>
      <c r="N798" s="0" t="s">
        <v>68</v>
      </c>
      <c r="O798" s="0" t="str">
        <f aca="false">IF(RIGHT(TRIM(D798),3)="100", LEFT(TRIM(D798),LEN(TRIM(D798))-3) &amp; "      00", "----")</f>
        <v>SD      00</v>
      </c>
      <c r="P798" s="0" t="n">
        <v>1</v>
      </c>
      <c r="S798" s="0" t="str">
        <f aca="false">IF(TRIM(E798)="","",SUBSTITUTE(E798," ",""))</f>
        <v/>
      </c>
      <c r="V798" s="0" t="str">
        <f aca="false">IF(TRIM(F798)="","",SUBSTITUTE(F798," ",""))</f>
        <v>SK000002429461</v>
      </c>
      <c r="W798" s="0" t="n">
        <v>1</v>
      </c>
    </row>
    <row r="799" customFormat="false" ht="13" hidden="false" customHeight="false" outlineLevel="0" collapsed="false">
      <c r="A799" s="0" t="s">
        <v>1721</v>
      </c>
      <c r="B799" s="0" t="s">
        <v>64</v>
      </c>
      <c r="C799" s="0" t="s">
        <v>1591</v>
      </c>
      <c r="D799" s="0" t="s">
        <v>74</v>
      </c>
      <c r="F799" s="0" t="s">
        <v>1722</v>
      </c>
      <c r="G799" s="0" t="str">
        <f aca="false">LEFT(SUBSTITUTE(A799," ",""),2)</f>
        <v>SK</v>
      </c>
      <c r="H799" s="0" t="str">
        <f aca="false">RIGHT(SUBSTITUTE(A799," ",""),LEN(SUBSTITUTE(A799," ",""))-2)</f>
        <v>000003874639</v>
      </c>
      <c r="I799" s="12" t="n">
        <v>505700033</v>
      </c>
      <c r="J799" s="1" t="str">
        <f aca="false">RIGHT(SUBSTITUTE(A799," ",""),4)</f>
        <v>4639</v>
      </c>
      <c r="K799" s="13" t="n">
        <f aca="false">DATE(VALUE(RIGHT(C799,4)), VALUE(MID(C799,4,2)), VALUE(LEFT(C799,2)))</f>
        <v>44952</v>
      </c>
      <c r="L799" s="0" t="n">
        <f aca="false">_xlfn.SWITCH(LOWER(B799),  "bahnica", 1,  "baran", 2,  "jahnička", 3,  "baránok", 4,  "")</f>
        <v>1</v>
      </c>
      <c r="N799" s="0" t="s">
        <v>68</v>
      </c>
      <c r="O799" s="0" t="str">
        <f aca="false">IF(RIGHT(TRIM(D799),3)="100", LEFT(TRIM(D799),LEN(TRIM(D799))-3) &amp; "      00", "----")</f>
        <v>SD      00</v>
      </c>
      <c r="P799" s="0" t="n">
        <v>1</v>
      </c>
      <c r="S799" s="0" t="str">
        <f aca="false">IF(TRIM(E799)="","",SUBSTITUTE(E799," ",""))</f>
        <v/>
      </c>
      <c r="V799" s="0" t="str">
        <f aca="false">IF(TRIM(F799)="","",SUBSTITUTE(F799," ",""))</f>
        <v>SK000003103254</v>
      </c>
      <c r="W799" s="0" t="n">
        <v>1</v>
      </c>
    </row>
    <row r="800" customFormat="false" ht="13" hidden="false" customHeight="false" outlineLevel="0" collapsed="false">
      <c r="A800" s="0" t="s">
        <v>1723</v>
      </c>
      <c r="B800" s="0" t="s">
        <v>64</v>
      </c>
      <c r="C800" s="0" t="s">
        <v>1591</v>
      </c>
      <c r="D800" s="0" t="s">
        <v>74</v>
      </c>
      <c r="F800" s="0" t="s">
        <v>1722</v>
      </c>
      <c r="G800" s="0" t="str">
        <f aca="false">LEFT(SUBSTITUTE(A800," ",""),2)</f>
        <v>SK</v>
      </c>
      <c r="H800" s="0" t="str">
        <f aca="false">RIGHT(SUBSTITUTE(A800," ",""),LEN(SUBSTITUTE(A800," ",""))-2)</f>
        <v>000003874640</v>
      </c>
      <c r="I800" s="12" t="n">
        <v>505700033</v>
      </c>
      <c r="J800" s="1" t="str">
        <f aca="false">RIGHT(SUBSTITUTE(A800," ",""),4)</f>
        <v>4640</v>
      </c>
      <c r="K800" s="13" t="n">
        <f aca="false">DATE(VALUE(RIGHT(C800,4)), VALUE(MID(C800,4,2)), VALUE(LEFT(C800,2)))</f>
        <v>44952</v>
      </c>
      <c r="L800" s="0" t="n">
        <f aca="false">_xlfn.SWITCH(LOWER(B800),  "bahnica", 1,  "baran", 2,  "jahnička", 3,  "baránok", 4,  "")</f>
        <v>1</v>
      </c>
      <c r="N800" s="0" t="s">
        <v>68</v>
      </c>
      <c r="O800" s="0" t="str">
        <f aca="false">IF(RIGHT(TRIM(D800),3)="100", LEFT(TRIM(D800),LEN(TRIM(D800))-3) &amp; "      00", "----")</f>
        <v>SD      00</v>
      </c>
      <c r="P800" s="0" t="n">
        <v>1</v>
      </c>
      <c r="S800" s="0" t="str">
        <f aca="false">IF(TRIM(E800)="","",SUBSTITUTE(E800," ",""))</f>
        <v/>
      </c>
      <c r="V800" s="0" t="str">
        <f aca="false">IF(TRIM(F800)="","",SUBSTITUTE(F800," ",""))</f>
        <v>SK000003103254</v>
      </c>
      <c r="W800" s="0" t="n">
        <v>1</v>
      </c>
    </row>
    <row r="801" customFormat="false" ht="13" hidden="false" customHeight="false" outlineLevel="0" collapsed="false">
      <c r="A801" s="0" t="s">
        <v>1724</v>
      </c>
      <c r="B801" s="0" t="s">
        <v>64</v>
      </c>
      <c r="C801" s="0" t="s">
        <v>1591</v>
      </c>
      <c r="D801" s="0" t="s">
        <v>74</v>
      </c>
      <c r="F801" s="0" t="s">
        <v>1185</v>
      </c>
      <c r="G801" s="0" t="str">
        <f aca="false">LEFT(SUBSTITUTE(A801," ",""),2)</f>
        <v>SK</v>
      </c>
      <c r="H801" s="0" t="str">
        <f aca="false">RIGHT(SUBSTITUTE(A801," ",""),LEN(SUBSTITUTE(A801," ",""))-2)</f>
        <v>000003874641</v>
      </c>
      <c r="I801" s="12" t="n">
        <v>505700033</v>
      </c>
      <c r="J801" s="1" t="str">
        <f aca="false">RIGHT(SUBSTITUTE(A801," ",""),4)</f>
        <v>4641</v>
      </c>
      <c r="K801" s="13" t="n">
        <f aca="false">DATE(VALUE(RIGHT(C801,4)), VALUE(MID(C801,4,2)), VALUE(LEFT(C801,2)))</f>
        <v>44952</v>
      </c>
      <c r="L801" s="0" t="n">
        <f aca="false">_xlfn.SWITCH(LOWER(B801),  "bahnica", 1,  "baran", 2,  "jahnička", 3,  "baránok", 4,  "")</f>
        <v>1</v>
      </c>
      <c r="N801" s="0" t="s">
        <v>68</v>
      </c>
      <c r="O801" s="0" t="str">
        <f aca="false">IF(RIGHT(TRIM(D801),3)="100", LEFT(TRIM(D801),LEN(TRIM(D801))-3) &amp; "      00", "----")</f>
        <v>SD      00</v>
      </c>
      <c r="P801" s="0" t="n">
        <v>1</v>
      </c>
      <c r="S801" s="0" t="str">
        <f aca="false">IF(TRIM(E801)="","",SUBSTITUTE(E801," ",""))</f>
        <v/>
      </c>
      <c r="V801" s="0" t="str">
        <f aca="false">IF(TRIM(F801)="","",SUBSTITUTE(F801," ",""))</f>
        <v>SK000003103272</v>
      </c>
      <c r="W801" s="0" t="n">
        <v>1</v>
      </c>
    </row>
    <row r="802" customFormat="false" ht="13" hidden="false" customHeight="false" outlineLevel="0" collapsed="false">
      <c r="A802" s="0" t="s">
        <v>1725</v>
      </c>
      <c r="B802" s="0" t="s">
        <v>64</v>
      </c>
      <c r="C802" s="0" t="s">
        <v>1591</v>
      </c>
      <c r="D802" s="0" t="s">
        <v>74</v>
      </c>
      <c r="F802" s="0" t="s">
        <v>414</v>
      </c>
      <c r="G802" s="0" t="str">
        <f aca="false">LEFT(SUBSTITUTE(A802," ",""),2)</f>
        <v>SK</v>
      </c>
      <c r="H802" s="0" t="str">
        <f aca="false">RIGHT(SUBSTITUTE(A802," ",""),LEN(SUBSTITUTE(A802," ",""))-2)</f>
        <v>000003874642</v>
      </c>
      <c r="I802" s="12" t="n">
        <v>505700033</v>
      </c>
      <c r="J802" s="1" t="str">
        <f aca="false">RIGHT(SUBSTITUTE(A802," ",""),4)</f>
        <v>4642</v>
      </c>
      <c r="K802" s="13" t="n">
        <f aca="false">DATE(VALUE(RIGHT(C802,4)), VALUE(MID(C802,4,2)), VALUE(LEFT(C802,2)))</f>
        <v>44952</v>
      </c>
      <c r="L802" s="0" t="n">
        <f aca="false">_xlfn.SWITCH(LOWER(B802),  "bahnica", 1,  "baran", 2,  "jahnička", 3,  "baránok", 4,  "")</f>
        <v>1</v>
      </c>
      <c r="N802" s="0" t="s">
        <v>68</v>
      </c>
      <c r="O802" s="0" t="str">
        <f aca="false">IF(RIGHT(TRIM(D802),3)="100", LEFT(TRIM(D802),LEN(TRIM(D802))-3) &amp; "      00", "----")</f>
        <v>SD      00</v>
      </c>
      <c r="P802" s="0" t="n">
        <v>1</v>
      </c>
      <c r="S802" s="0" t="str">
        <f aca="false">IF(TRIM(E802)="","",SUBSTITUTE(E802," ",""))</f>
        <v/>
      </c>
      <c r="V802" s="0" t="str">
        <f aca="false">IF(TRIM(F802)="","",SUBSTITUTE(F802," ",""))</f>
        <v>SK000003188203</v>
      </c>
      <c r="W802" s="0" t="n">
        <v>1</v>
      </c>
    </row>
    <row r="803" customFormat="false" ht="13" hidden="false" customHeight="false" outlineLevel="0" collapsed="false">
      <c r="A803" s="0" t="s">
        <v>1726</v>
      </c>
      <c r="B803" s="0" t="s">
        <v>64</v>
      </c>
      <c r="C803" s="0" t="s">
        <v>1591</v>
      </c>
      <c r="D803" s="0" t="s">
        <v>74</v>
      </c>
      <c r="F803" s="0" t="s">
        <v>473</v>
      </c>
      <c r="G803" s="0" t="str">
        <f aca="false">LEFT(SUBSTITUTE(A803," ",""),2)</f>
        <v>SK</v>
      </c>
      <c r="H803" s="0" t="str">
        <f aca="false">RIGHT(SUBSTITUTE(A803," ",""),LEN(SUBSTITUTE(A803," ",""))-2)</f>
        <v>000003874643</v>
      </c>
      <c r="I803" s="12" t="n">
        <v>505700033</v>
      </c>
      <c r="J803" s="1" t="str">
        <f aca="false">RIGHT(SUBSTITUTE(A803," ",""),4)</f>
        <v>4643</v>
      </c>
      <c r="K803" s="13" t="n">
        <f aca="false">DATE(VALUE(RIGHT(C803,4)), VALUE(MID(C803,4,2)), VALUE(LEFT(C803,2)))</f>
        <v>44952</v>
      </c>
      <c r="L803" s="0" t="n">
        <f aca="false">_xlfn.SWITCH(LOWER(B803),  "bahnica", 1,  "baran", 2,  "jahnička", 3,  "baránok", 4,  "")</f>
        <v>1</v>
      </c>
      <c r="N803" s="0" t="s">
        <v>68</v>
      </c>
      <c r="O803" s="0" t="str">
        <f aca="false">IF(RIGHT(TRIM(D803),3)="100", LEFT(TRIM(D803),LEN(TRIM(D803))-3) &amp; "      00", "----")</f>
        <v>SD      00</v>
      </c>
      <c r="P803" s="0" t="n">
        <v>1</v>
      </c>
      <c r="S803" s="0" t="str">
        <f aca="false">IF(TRIM(E803)="","",SUBSTITUTE(E803," ",""))</f>
        <v/>
      </c>
      <c r="V803" s="0" t="str">
        <f aca="false">IF(TRIM(F803)="","",SUBSTITUTE(F803," ",""))</f>
        <v>SK000003189279</v>
      </c>
      <c r="W803" s="0" t="n">
        <v>1</v>
      </c>
    </row>
    <row r="804" customFormat="false" ht="13" hidden="false" customHeight="false" outlineLevel="0" collapsed="false">
      <c r="A804" s="0" t="s">
        <v>1727</v>
      </c>
      <c r="B804" s="0" t="s">
        <v>64</v>
      </c>
      <c r="C804" s="0" t="s">
        <v>1591</v>
      </c>
      <c r="D804" s="0" t="s">
        <v>74</v>
      </c>
      <c r="F804" s="0" t="s">
        <v>1728</v>
      </c>
      <c r="G804" s="0" t="str">
        <f aca="false">LEFT(SUBSTITUTE(A804," ",""),2)</f>
        <v>SK</v>
      </c>
      <c r="H804" s="0" t="str">
        <f aca="false">RIGHT(SUBSTITUTE(A804," ",""),LEN(SUBSTITUTE(A804," ",""))-2)</f>
        <v>000003874644</v>
      </c>
      <c r="I804" s="12" t="n">
        <v>505700033</v>
      </c>
      <c r="J804" s="1" t="str">
        <f aca="false">RIGHT(SUBSTITUTE(A804," ",""),4)</f>
        <v>4644</v>
      </c>
      <c r="K804" s="13" t="n">
        <f aca="false">DATE(VALUE(RIGHT(C804,4)), VALUE(MID(C804,4,2)), VALUE(LEFT(C804,2)))</f>
        <v>44952</v>
      </c>
      <c r="L804" s="0" t="n">
        <f aca="false">_xlfn.SWITCH(LOWER(B804),  "bahnica", 1,  "baran", 2,  "jahnička", 3,  "baránok", 4,  "")</f>
        <v>1</v>
      </c>
      <c r="N804" s="0" t="s">
        <v>68</v>
      </c>
      <c r="O804" s="0" t="str">
        <f aca="false">IF(RIGHT(TRIM(D804),3)="100", LEFT(TRIM(D804),LEN(TRIM(D804))-3) &amp; "      00", "----")</f>
        <v>SD      00</v>
      </c>
      <c r="P804" s="0" t="n">
        <v>1</v>
      </c>
      <c r="S804" s="0" t="str">
        <f aca="false">IF(TRIM(E804)="","",SUBSTITUTE(E804," ",""))</f>
        <v/>
      </c>
      <c r="V804" s="0" t="str">
        <f aca="false">IF(TRIM(F804)="","",SUBSTITUTE(F804," ",""))</f>
        <v>SK000003402854</v>
      </c>
      <c r="W804" s="0" t="n">
        <v>1</v>
      </c>
    </row>
    <row r="805" customFormat="false" ht="13" hidden="false" customHeight="false" outlineLevel="0" collapsed="false">
      <c r="A805" s="0" t="s">
        <v>1729</v>
      </c>
      <c r="B805" s="0" t="s">
        <v>64</v>
      </c>
      <c r="C805" s="0" t="s">
        <v>1591</v>
      </c>
      <c r="D805" s="0" t="s">
        <v>74</v>
      </c>
      <c r="F805" s="0" t="s">
        <v>885</v>
      </c>
      <c r="G805" s="0" t="str">
        <f aca="false">LEFT(SUBSTITUTE(A805," ",""),2)</f>
        <v>SK</v>
      </c>
      <c r="H805" s="0" t="str">
        <f aca="false">RIGHT(SUBSTITUTE(A805," ",""),LEN(SUBSTITUTE(A805," ",""))-2)</f>
        <v>000003874645</v>
      </c>
      <c r="I805" s="12" t="n">
        <v>505700033</v>
      </c>
      <c r="J805" s="1" t="str">
        <f aca="false">RIGHT(SUBSTITUTE(A805," ",""),4)</f>
        <v>4645</v>
      </c>
      <c r="K805" s="13" t="n">
        <f aca="false">DATE(VALUE(RIGHT(C805,4)), VALUE(MID(C805,4,2)), VALUE(LEFT(C805,2)))</f>
        <v>44952</v>
      </c>
      <c r="L805" s="0" t="n">
        <f aca="false">_xlfn.SWITCH(LOWER(B805),  "bahnica", 1,  "baran", 2,  "jahnička", 3,  "baránok", 4,  "")</f>
        <v>1</v>
      </c>
      <c r="N805" s="0" t="s">
        <v>68</v>
      </c>
      <c r="O805" s="0" t="str">
        <f aca="false">IF(RIGHT(TRIM(D805),3)="100", LEFT(TRIM(D805),LEN(TRIM(D805))-3) &amp; "      00", "----")</f>
        <v>SD      00</v>
      </c>
      <c r="P805" s="0" t="n">
        <v>1</v>
      </c>
      <c r="S805" s="0" t="str">
        <f aca="false">IF(TRIM(E805)="","",SUBSTITUTE(E805," ",""))</f>
        <v/>
      </c>
      <c r="V805" s="0" t="str">
        <f aca="false">IF(TRIM(F805)="","",SUBSTITUTE(F805," ",""))</f>
        <v>SK000003479313</v>
      </c>
      <c r="W805" s="0" t="n">
        <v>1</v>
      </c>
    </row>
    <row r="806" customFormat="false" ht="13" hidden="false" customHeight="false" outlineLevel="0" collapsed="false">
      <c r="A806" s="0" t="s">
        <v>1730</v>
      </c>
      <c r="B806" s="0" t="s">
        <v>64</v>
      </c>
      <c r="C806" s="0" t="s">
        <v>1591</v>
      </c>
      <c r="D806" s="0" t="s">
        <v>74</v>
      </c>
      <c r="F806" s="0" t="s">
        <v>1731</v>
      </c>
      <c r="G806" s="0" t="str">
        <f aca="false">LEFT(SUBSTITUTE(A806," ",""),2)</f>
        <v>SK</v>
      </c>
      <c r="H806" s="0" t="str">
        <f aca="false">RIGHT(SUBSTITUTE(A806," ",""),LEN(SUBSTITUTE(A806," ",""))-2)</f>
        <v>000003874646</v>
      </c>
      <c r="I806" s="12" t="n">
        <v>505700033</v>
      </c>
      <c r="J806" s="1" t="str">
        <f aca="false">RIGHT(SUBSTITUTE(A806," ",""),4)</f>
        <v>4646</v>
      </c>
      <c r="K806" s="13" t="n">
        <f aca="false">DATE(VALUE(RIGHT(C806,4)), VALUE(MID(C806,4,2)), VALUE(LEFT(C806,2)))</f>
        <v>44952</v>
      </c>
      <c r="L806" s="0" t="n">
        <f aca="false">_xlfn.SWITCH(LOWER(B806),  "bahnica", 1,  "baran", 2,  "jahnička", 3,  "baránok", 4,  "")</f>
        <v>1</v>
      </c>
      <c r="N806" s="0" t="s">
        <v>68</v>
      </c>
      <c r="O806" s="0" t="str">
        <f aca="false">IF(RIGHT(TRIM(D806),3)="100", LEFT(TRIM(D806),LEN(TRIM(D806))-3) &amp; "      00", "----")</f>
        <v>SD      00</v>
      </c>
      <c r="P806" s="0" t="n">
        <v>1</v>
      </c>
      <c r="S806" s="0" t="str">
        <f aca="false">IF(TRIM(E806)="","",SUBSTITUTE(E806," ",""))</f>
        <v/>
      </c>
      <c r="V806" s="0" t="str">
        <f aca="false">IF(TRIM(F806)="","",SUBSTITUTE(F806," ",""))</f>
        <v>SK000003402994</v>
      </c>
      <c r="W806" s="0" t="n">
        <v>1</v>
      </c>
    </row>
    <row r="807" customFormat="false" ht="13" hidden="false" customHeight="false" outlineLevel="0" collapsed="false">
      <c r="A807" s="0" t="s">
        <v>1732</v>
      </c>
      <c r="B807" s="0" t="s">
        <v>64</v>
      </c>
      <c r="C807" s="0" t="s">
        <v>1591</v>
      </c>
      <c r="D807" s="0" t="s">
        <v>74</v>
      </c>
      <c r="F807" s="0" t="s">
        <v>1733</v>
      </c>
      <c r="G807" s="0" t="str">
        <f aca="false">LEFT(SUBSTITUTE(A807," ",""),2)</f>
        <v>SK</v>
      </c>
      <c r="H807" s="0" t="str">
        <f aca="false">RIGHT(SUBSTITUTE(A807," ",""),LEN(SUBSTITUTE(A807," ",""))-2)</f>
        <v>000003874647</v>
      </c>
      <c r="I807" s="12" t="n">
        <v>505700033</v>
      </c>
      <c r="J807" s="1" t="str">
        <f aca="false">RIGHT(SUBSTITUTE(A807," ",""),4)</f>
        <v>4647</v>
      </c>
      <c r="K807" s="13" t="n">
        <f aca="false">DATE(VALUE(RIGHT(C807,4)), VALUE(MID(C807,4,2)), VALUE(LEFT(C807,2)))</f>
        <v>44952</v>
      </c>
      <c r="L807" s="0" t="n">
        <f aca="false">_xlfn.SWITCH(LOWER(B807),  "bahnica", 1,  "baran", 2,  "jahnička", 3,  "baránok", 4,  "")</f>
        <v>1</v>
      </c>
      <c r="N807" s="0" t="s">
        <v>68</v>
      </c>
      <c r="O807" s="0" t="str">
        <f aca="false">IF(RIGHT(TRIM(D807),3)="100", LEFT(TRIM(D807),LEN(TRIM(D807))-3) &amp; "      00", "----")</f>
        <v>SD      00</v>
      </c>
      <c r="P807" s="0" t="n">
        <v>1</v>
      </c>
      <c r="S807" s="0" t="str">
        <f aca="false">IF(TRIM(E807)="","",SUBSTITUTE(E807," ",""))</f>
        <v/>
      </c>
      <c r="V807" s="0" t="str">
        <f aca="false">IF(TRIM(F807)="","",SUBSTITUTE(F807," ",""))</f>
        <v>SK000002362604</v>
      </c>
      <c r="W807" s="0" t="n">
        <v>1</v>
      </c>
    </row>
    <row r="808" customFormat="false" ht="13" hidden="false" customHeight="false" outlineLevel="0" collapsed="false">
      <c r="A808" s="0" t="s">
        <v>1734</v>
      </c>
      <c r="B808" s="0" t="s">
        <v>64</v>
      </c>
      <c r="C808" s="0" t="s">
        <v>1591</v>
      </c>
      <c r="D808" s="0" t="s">
        <v>74</v>
      </c>
      <c r="F808" s="0" t="s">
        <v>1735</v>
      </c>
      <c r="G808" s="0" t="str">
        <f aca="false">LEFT(SUBSTITUTE(A808," ",""),2)</f>
        <v>SK</v>
      </c>
      <c r="H808" s="0" t="str">
        <f aca="false">RIGHT(SUBSTITUTE(A808," ",""),LEN(SUBSTITUTE(A808," ",""))-2)</f>
        <v>000003874648</v>
      </c>
      <c r="I808" s="12" t="n">
        <v>505700033</v>
      </c>
      <c r="J808" s="1" t="str">
        <f aca="false">RIGHT(SUBSTITUTE(A808," ",""),4)</f>
        <v>4648</v>
      </c>
      <c r="K808" s="13" t="n">
        <f aca="false">DATE(VALUE(RIGHT(C808,4)), VALUE(MID(C808,4,2)), VALUE(LEFT(C808,2)))</f>
        <v>44952</v>
      </c>
      <c r="L808" s="0" t="n">
        <f aca="false">_xlfn.SWITCH(LOWER(B808),  "bahnica", 1,  "baran", 2,  "jahnička", 3,  "baránok", 4,  "")</f>
        <v>1</v>
      </c>
      <c r="N808" s="0" t="s">
        <v>68</v>
      </c>
      <c r="O808" s="0" t="str">
        <f aca="false">IF(RIGHT(TRIM(D808),3)="100", LEFT(TRIM(D808),LEN(TRIM(D808))-3) &amp; "      00", "----")</f>
        <v>SD      00</v>
      </c>
      <c r="P808" s="0" t="n">
        <v>1</v>
      </c>
      <c r="S808" s="0" t="str">
        <f aca="false">IF(TRIM(E808)="","",SUBSTITUTE(E808," ",""))</f>
        <v/>
      </c>
      <c r="V808" s="0" t="str">
        <f aca="false">IF(TRIM(F808)="","",SUBSTITUTE(F808," ",""))</f>
        <v>SK000003479386</v>
      </c>
      <c r="W808" s="0" t="n">
        <v>1</v>
      </c>
    </row>
    <row r="809" customFormat="false" ht="13" hidden="false" customHeight="false" outlineLevel="0" collapsed="false">
      <c r="A809" s="0" t="s">
        <v>1736</v>
      </c>
      <c r="B809" s="0" t="s">
        <v>64</v>
      </c>
      <c r="C809" s="0" t="s">
        <v>1591</v>
      </c>
      <c r="D809" s="0" t="s">
        <v>74</v>
      </c>
      <c r="F809" s="0" t="s">
        <v>417</v>
      </c>
      <c r="G809" s="0" t="str">
        <f aca="false">LEFT(SUBSTITUTE(A809," ",""),2)</f>
        <v>SK</v>
      </c>
      <c r="H809" s="0" t="str">
        <f aca="false">RIGHT(SUBSTITUTE(A809," ",""),LEN(SUBSTITUTE(A809," ",""))-2)</f>
        <v>000003874649</v>
      </c>
      <c r="I809" s="12" t="n">
        <v>505700033</v>
      </c>
      <c r="J809" s="1" t="str">
        <f aca="false">RIGHT(SUBSTITUTE(A809," ",""),4)</f>
        <v>4649</v>
      </c>
      <c r="K809" s="13" t="n">
        <f aca="false">DATE(VALUE(RIGHT(C809,4)), VALUE(MID(C809,4,2)), VALUE(LEFT(C809,2)))</f>
        <v>44952</v>
      </c>
      <c r="L809" s="0" t="n">
        <f aca="false">_xlfn.SWITCH(LOWER(B809),  "bahnica", 1,  "baran", 2,  "jahnička", 3,  "baránok", 4,  "")</f>
        <v>1</v>
      </c>
      <c r="N809" s="0" t="s">
        <v>68</v>
      </c>
      <c r="O809" s="0" t="str">
        <f aca="false">IF(RIGHT(TRIM(D809),3)="100", LEFT(TRIM(D809),LEN(TRIM(D809))-3) &amp; "      00", "----")</f>
        <v>SD      00</v>
      </c>
      <c r="P809" s="0" t="n">
        <v>1</v>
      </c>
      <c r="S809" s="0" t="str">
        <f aca="false">IF(TRIM(E809)="","",SUBSTITUTE(E809," ",""))</f>
        <v/>
      </c>
      <c r="V809" s="0" t="str">
        <f aca="false">IF(TRIM(F809)="","",SUBSTITUTE(F809," ",""))</f>
        <v>SK000003188204</v>
      </c>
      <c r="W809" s="0" t="n">
        <v>1</v>
      </c>
    </row>
    <row r="810" customFormat="false" ht="13" hidden="false" customHeight="false" outlineLevel="0" collapsed="false">
      <c r="A810" s="0" t="s">
        <v>1737</v>
      </c>
      <c r="B810" s="0" t="s">
        <v>64</v>
      </c>
      <c r="C810" s="0" t="s">
        <v>1591</v>
      </c>
      <c r="D810" s="0" t="s">
        <v>74</v>
      </c>
      <c r="F810" s="0" t="s">
        <v>1185</v>
      </c>
      <c r="G810" s="0" t="str">
        <f aca="false">LEFT(SUBSTITUTE(A810," ",""),2)</f>
        <v>SK</v>
      </c>
      <c r="H810" s="0" t="str">
        <f aca="false">RIGHT(SUBSTITUTE(A810," ",""),LEN(SUBSTITUTE(A810," ",""))-2)</f>
        <v>000003874650</v>
      </c>
      <c r="I810" s="12" t="n">
        <v>505700033</v>
      </c>
      <c r="J810" s="1" t="str">
        <f aca="false">RIGHT(SUBSTITUTE(A810," ",""),4)</f>
        <v>4650</v>
      </c>
      <c r="K810" s="13" t="n">
        <f aca="false">DATE(VALUE(RIGHT(C810,4)), VALUE(MID(C810,4,2)), VALUE(LEFT(C810,2)))</f>
        <v>44952</v>
      </c>
      <c r="L810" s="0" t="n">
        <f aca="false">_xlfn.SWITCH(LOWER(B810),  "bahnica", 1,  "baran", 2,  "jahnička", 3,  "baránok", 4,  "")</f>
        <v>1</v>
      </c>
      <c r="N810" s="0" t="s">
        <v>68</v>
      </c>
      <c r="O810" s="0" t="str">
        <f aca="false">IF(RIGHT(TRIM(D810),3)="100", LEFT(TRIM(D810),LEN(TRIM(D810))-3) &amp; "      00", "----")</f>
        <v>SD      00</v>
      </c>
      <c r="P810" s="0" t="n">
        <v>1</v>
      </c>
      <c r="S810" s="0" t="str">
        <f aca="false">IF(TRIM(E810)="","",SUBSTITUTE(E810," ",""))</f>
        <v/>
      </c>
      <c r="V810" s="0" t="str">
        <f aca="false">IF(TRIM(F810)="","",SUBSTITUTE(F810," ",""))</f>
        <v>SK000003103272</v>
      </c>
      <c r="W810" s="0" t="n">
        <v>1</v>
      </c>
    </row>
    <row r="811" customFormat="false" ht="13" hidden="false" customHeight="false" outlineLevel="0" collapsed="false">
      <c r="A811" s="0" t="s">
        <v>1738</v>
      </c>
      <c r="B811" s="0" t="s">
        <v>64</v>
      </c>
      <c r="C811" s="0" t="s">
        <v>1591</v>
      </c>
      <c r="D811" s="0" t="s">
        <v>74</v>
      </c>
      <c r="F811" s="0" t="s">
        <v>998</v>
      </c>
      <c r="G811" s="0" t="str">
        <f aca="false">LEFT(SUBSTITUTE(A811," ",""),2)</f>
        <v>SK</v>
      </c>
      <c r="H811" s="0" t="str">
        <f aca="false">RIGHT(SUBSTITUTE(A811," ",""),LEN(SUBSTITUTE(A811," ",""))-2)</f>
        <v>000003874651</v>
      </c>
      <c r="I811" s="12" t="n">
        <v>505700033</v>
      </c>
      <c r="J811" s="1" t="str">
        <f aca="false">RIGHT(SUBSTITUTE(A811," ",""),4)</f>
        <v>4651</v>
      </c>
      <c r="K811" s="13" t="n">
        <f aca="false">DATE(VALUE(RIGHT(C811,4)), VALUE(MID(C811,4,2)), VALUE(LEFT(C811,2)))</f>
        <v>44952</v>
      </c>
      <c r="L811" s="0" t="n">
        <f aca="false">_xlfn.SWITCH(LOWER(B811),  "bahnica", 1,  "baran", 2,  "jahnička", 3,  "baránok", 4,  "")</f>
        <v>1</v>
      </c>
      <c r="N811" s="0" t="s">
        <v>68</v>
      </c>
      <c r="O811" s="0" t="str">
        <f aca="false">IF(RIGHT(TRIM(D811),3)="100", LEFT(TRIM(D811),LEN(TRIM(D811))-3) &amp; "      00", "----")</f>
        <v>SD      00</v>
      </c>
      <c r="P811" s="0" t="n">
        <v>1</v>
      </c>
      <c r="S811" s="0" t="str">
        <f aca="false">IF(TRIM(E811)="","",SUBSTITUTE(E811," ",""))</f>
        <v/>
      </c>
      <c r="V811" s="0" t="str">
        <f aca="false">IF(TRIM(F811)="","",SUBSTITUTE(F811," ",""))</f>
        <v>SK000003479445</v>
      </c>
      <c r="W811" s="0" t="n">
        <v>1</v>
      </c>
    </row>
    <row r="812" customFormat="false" ht="13" hidden="false" customHeight="false" outlineLevel="0" collapsed="false">
      <c r="A812" s="0" t="s">
        <v>1739</v>
      </c>
      <c r="B812" s="0" t="s">
        <v>64</v>
      </c>
      <c r="C812" s="0" t="s">
        <v>1591</v>
      </c>
      <c r="D812" s="0" t="s">
        <v>74</v>
      </c>
      <c r="F812" s="0" t="s">
        <v>151</v>
      </c>
      <c r="G812" s="0" t="str">
        <f aca="false">LEFT(SUBSTITUTE(A812," ",""),2)</f>
        <v>SK</v>
      </c>
      <c r="H812" s="0" t="str">
        <f aca="false">RIGHT(SUBSTITUTE(A812," ",""),LEN(SUBSTITUTE(A812," ",""))-2)</f>
        <v>000003874652</v>
      </c>
      <c r="I812" s="12" t="n">
        <v>505700033</v>
      </c>
      <c r="J812" s="1" t="str">
        <f aca="false">RIGHT(SUBSTITUTE(A812," ",""),4)</f>
        <v>4652</v>
      </c>
      <c r="K812" s="13" t="n">
        <f aca="false">DATE(VALUE(RIGHT(C812,4)), VALUE(MID(C812,4,2)), VALUE(LEFT(C812,2)))</f>
        <v>44952</v>
      </c>
      <c r="L812" s="0" t="n">
        <f aca="false">_xlfn.SWITCH(LOWER(B812),  "bahnica", 1,  "baran", 2,  "jahnička", 3,  "baránok", 4,  "")</f>
        <v>1</v>
      </c>
      <c r="N812" s="0" t="s">
        <v>68</v>
      </c>
      <c r="O812" s="0" t="str">
        <f aca="false">IF(RIGHT(TRIM(D812),3)="100", LEFT(TRIM(D812),LEN(TRIM(D812))-3) &amp; "      00", "----")</f>
        <v>SD      00</v>
      </c>
      <c r="P812" s="0" t="n">
        <v>1</v>
      </c>
      <c r="S812" s="0" t="str">
        <f aca="false">IF(TRIM(E812)="","",SUBSTITUTE(E812," ",""))</f>
        <v/>
      </c>
      <c r="V812" s="0" t="str">
        <f aca="false">IF(TRIM(F812)="","",SUBSTITUTE(F812," ",""))</f>
        <v>SK000002429218</v>
      </c>
      <c r="W812" s="0" t="n">
        <v>1</v>
      </c>
    </row>
    <row r="813" customFormat="false" ht="13" hidden="false" customHeight="false" outlineLevel="0" collapsed="false">
      <c r="A813" s="0" t="s">
        <v>1740</v>
      </c>
      <c r="B813" s="0" t="s">
        <v>64</v>
      </c>
      <c r="C813" s="0" t="s">
        <v>1591</v>
      </c>
      <c r="D813" s="0" t="s">
        <v>74</v>
      </c>
      <c r="F813" s="0" t="s">
        <v>675</v>
      </c>
      <c r="G813" s="0" t="str">
        <f aca="false">LEFT(SUBSTITUTE(A813," ",""),2)</f>
        <v>SK</v>
      </c>
      <c r="H813" s="0" t="str">
        <f aca="false">RIGHT(SUBSTITUTE(A813," ",""),LEN(SUBSTITUTE(A813," ",""))-2)</f>
        <v>000003874654</v>
      </c>
      <c r="I813" s="12" t="n">
        <v>505700033</v>
      </c>
      <c r="J813" s="1" t="str">
        <f aca="false">RIGHT(SUBSTITUTE(A813," ",""),4)</f>
        <v>4654</v>
      </c>
      <c r="K813" s="13" t="n">
        <f aca="false">DATE(VALUE(RIGHT(C813,4)), VALUE(MID(C813,4,2)), VALUE(LEFT(C813,2)))</f>
        <v>44952</v>
      </c>
      <c r="L813" s="0" t="n">
        <f aca="false">_xlfn.SWITCH(LOWER(B813),  "bahnica", 1,  "baran", 2,  "jahnička", 3,  "baránok", 4,  "")</f>
        <v>1</v>
      </c>
      <c r="N813" s="0" t="s">
        <v>68</v>
      </c>
      <c r="O813" s="0" t="str">
        <f aca="false">IF(RIGHT(TRIM(D813),3)="100", LEFT(TRIM(D813),LEN(TRIM(D813))-3) &amp; "      00", "----")</f>
        <v>SD      00</v>
      </c>
      <c r="P813" s="0" t="n">
        <v>1</v>
      </c>
      <c r="S813" s="0" t="str">
        <f aca="false">IF(TRIM(E813)="","",SUBSTITUTE(E813," ",""))</f>
        <v/>
      </c>
      <c r="V813" s="0" t="str">
        <f aca="false">IF(TRIM(F813)="","",SUBSTITUTE(F813," ",""))</f>
        <v>SK000003402899</v>
      </c>
      <c r="W813" s="0" t="n">
        <v>1</v>
      </c>
    </row>
    <row r="814" customFormat="false" ht="13" hidden="false" customHeight="false" outlineLevel="0" collapsed="false">
      <c r="A814" s="0" t="s">
        <v>1741</v>
      </c>
      <c r="B814" s="0" t="s">
        <v>64</v>
      </c>
      <c r="C814" s="0" t="s">
        <v>1591</v>
      </c>
      <c r="D814" s="0" t="s">
        <v>74</v>
      </c>
      <c r="F814" s="0" t="s">
        <v>1690</v>
      </c>
      <c r="G814" s="0" t="str">
        <f aca="false">LEFT(SUBSTITUTE(A814," ",""),2)</f>
        <v>SK</v>
      </c>
      <c r="H814" s="0" t="str">
        <f aca="false">RIGHT(SUBSTITUTE(A814," ",""),LEN(SUBSTITUTE(A814," ",""))-2)</f>
        <v>000003874655</v>
      </c>
      <c r="I814" s="12" t="n">
        <v>505700033</v>
      </c>
      <c r="J814" s="1" t="str">
        <f aca="false">RIGHT(SUBSTITUTE(A814," ",""),4)</f>
        <v>4655</v>
      </c>
      <c r="K814" s="13" t="n">
        <f aca="false">DATE(VALUE(RIGHT(C814,4)), VALUE(MID(C814,4,2)), VALUE(LEFT(C814,2)))</f>
        <v>44952</v>
      </c>
      <c r="L814" s="0" t="n">
        <f aca="false">_xlfn.SWITCH(LOWER(B814),  "bahnica", 1,  "baran", 2,  "jahnička", 3,  "baránok", 4,  "")</f>
        <v>1</v>
      </c>
      <c r="N814" s="0" t="s">
        <v>68</v>
      </c>
      <c r="O814" s="0" t="str">
        <f aca="false">IF(RIGHT(TRIM(D814),3)="100", LEFT(TRIM(D814),LEN(TRIM(D814))-3) &amp; "      00", "----")</f>
        <v>SD      00</v>
      </c>
      <c r="P814" s="0" t="n">
        <v>1</v>
      </c>
      <c r="S814" s="0" t="str">
        <f aca="false">IF(TRIM(E814)="","",SUBSTITUTE(E814," ",""))</f>
        <v/>
      </c>
      <c r="V814" s="0" t="str">
        <f aca="false">IF(TRIM(F814)="","",SUBSTITUTE(F814," ",""))</f>
        <v>SK000003189232</v>
      </c>
      <c r="W814" s="0" t="n">
        <v>1</v>
      </c>
    </row>
    <row r="815" customFormat="false" ht="13" hidden="false" customHeight="false" outlineLevel="0" collapsed="false">
      <c r="A815" s="0" t="s">
        <v>1742</v>
      </c>
      <c r="B815" s="0" t="s">
        <v>64</v>
      </c>
      <c r="C815" s="0" t="s">
        <v>1591</v>
      </c>
      <c r="D815" s="0" t="s">
        <v>74</v>
      </c>
      <c r="F815" s="0" t="s">
        <v>979</v>
      </c>
      <c r="G815" s="0" t="str">
        <f aca="false">LEFT(SUBSTITUTE(A815," ",""),2)</f>
        <v>SK</v>
      </c>
      <c r="H815" s="0" t="str">
        <f aca="false">RIGHT(SUBSTITUTE(A815," ",""),LEN(SUBSTITUTE(A815," ",""))-2)</f>
        <v>000003874656</v>
      </c>
      <c r="I815" s="12" t="n">
        <v>505700033</v>
      </c>
      <c r="J815" s="1" t="str">
        <f aca="false">RIGHT(SUBSTITUTE(A815," ",""),4)</f>
        <v>4656</v>
      </c>
      <c r="K815" s="13" t="n">
        <f aca="false">DATE(VALUE(RIGHT(C815,4)), VALUE(MID(C815,4,2)), VALUE(LEFT(C815,2)))</f>
        <v>44952</v>
      </c>
      <c r="L815" s="0" t="n">
        <f aca="false">_xlfn.SWITCH(LOWER(B815),  "bahnica", 1,  "baran", 2,  "jahnička", 3,  "baránok", 4,  "")</f>
        <v>1</v>
      </c>
      <c r="N815" s="0" t="s">
        <v>68</v>
      </c>
      <c r="O815" s="0" t="str">
        <f aca="false">IF(RIGHT(TRIM(D815),3)="100", LEFT(TRIM(D815),LEN(TRIM(D815))-3) &amp; "      00", "----")</f>
        <v>SD      00</v>
      </c>
      <c r="P815" s="0" t="n">
        <v>1</v>
      </c>
      <c r="S815" s="0" t="str">
        <f aca="false">IF(TRIM(E815)="","",SUBSTITUTE(E815," ",""))</f>
        <v/>
      </c>
      <c r="V815" s="0" t="str">
        <f aca="false">IF(TRIM(F815)="","",SUBSTITUTE(F815," ",""))</f>
        <v>SK000003479426</v>
      </c>
      <c r="W815" s="0" t="n">
        <v>1</v>
      </c>
    </row>
    <row r="816" customFormat="false" ht="13" hidden="false" customHeight="false" outlineLevel="0" collapsed="false">
      <c r="A816" s="0" t="s">
        <v>1743</v>
      </c>
      <c r="B816" s="0" t="s">
        <v>64</v>
      </c>
      <c r="C816" s="0" t="s">
        <v>1591</v>
      </c>
      <c r="D816" s="0" t="s">
        <v>74</v>
      </c>
      <c r="F816" s="0" t="s">
        <v>1208</v>
      </c>
      <c r="G816" s="0" t="str">
        <f aca="false">LEFT(SUBSTITUTE(A816," ",""),2)</f>
        <v>SK</v>
      </c>
      <c r="H816" s="0" t="str">
        <f aca="false">RIGHT(SUBSTITUTE(A816," ",""),LEN(SUBSTITUTE(A816," ",""))-2)</f>
        <v>000003874657</v>
      </c>
      <c r="I816" s="12" t="n">
        <v>505700033</v>
      </c>
      <c r="J816" s="1" t="str">
        <f aca="false">RIGHT(SUBSTITUTE(A816," ",""),4)</f>
        <v>4657</v>
      </c>
      <c r="K816" s="13" t="n">
        <f aca="false">DATE(VALUE(RIGHT(C816,4)), VALUE(MID(C816,4,2)), VALUE(LEFT(C816,2)))</f>
        <v>44952</v>
      </c>
      <c r="L816" s="0" t="n">
        <f aca="false">_xlfn.SWITCH(LOWER(B816),  "bahnica", 1,  "baran", 2,  "jahnička", 3,  "baránok", 4,  "")</f>
        <v>1</v>
      </c>
      <c r="N816" s="0" t="s">
        <v>68</v>
      </c>
      <c r="O816" s="0" t="str">
        <f aca="false">IF(RIGHT(TRIM(D816),3)="100", LEFT(TRIM(D816),LEN(TRIM(D816))-3) &amp; "      00", "----")</f>
        <v>SD      00</v>
      </c>
      <c r="P816" s="0" t="n">
        <v>1</v>
      </c>
      <c r="S816" s="0" t="str">
        <f aca="false">IF(TRIM(E816)="","",SUBSTITUTE(E816," ",""))</f>
        <v/>
      </c>
      <c r="V816" s="0" t="str">
        <f aca="false">IF(TRIM(F816)="","",SUBSTITUTE(F816," ",""))</f>
        <v>SK000002582787</v>
      </c>
      <c r="W816" s="0" t="n">
        <v>1</v>
      </c>
    </row>
    <row r="817" customFormat="false" ht="13" hidden="false" customHeight="false" outlineLevel="0" collapsed="false">
      <c r="A817" s="0" t="s">
        <v>1744</v>
      </c>
      <c r="B817" s="0" t="s">
        <v>64</v>
      </c>
      <c r="C817" s="0" t="s">
        <v>1591</v>
      </c>
      <c r="D817" s="0" t="s">
        <v>74</v>
      </c>
      <c r="F817" s="0" t="s">
        <v>1745</v>
      </c>
      <c r="G817" s="0" t="str">
        <f aca="false">LEFT(SUBSTITUTE(A817," ",""),2)</f>
        <v>SK</v>
      </c>
      <c r="H817" s="0" t="str">
        <f aca="false">RIGHT(SUBSTITUTE(A817," ",""),LEN(SUBSTITUTE(A817," ",""))-2)</f>
        <v>000003874658</v>
      </c>
      <c r="I817" s="12" t="n">
        <v>505700033</v>
      </c>
      <c r="J817" s="1" t="str">
        <f aca="false">RIGHT(SUBSTITUTE(A817," ",""),4)</f>
        <v>4658</v>
      </c>
      <c r="K817" s="13" t="n">
        <f aca="false">DATE(VALUE(RIGHT(C817,4)), VALUE(MID(C817,4,2)), VALUE(LEFT(C817,2)))</f>
        <v>44952</v>
      </c>
      <c r="L817" s="0" t="n">
        <f aca="false">_xlfn.SWITCH(LOWER(B817),  "bahnica", 1,  "baran", 2,  "jahnička", 3,  "baránok", 4,  "")</f>
        <v>1</v>
      </c>
      <c r="N817" s="0" t="s">
        <v>68</v>
      </c>
      <c r="O817" s="0" t="str">
        <f aca="false">IF(RIGHT(TRIM(D817),3)="100", LEFT(TRIM(D817),LEN(TRIM(D817))-3) &amp; "      00", "----")</f>
        <v>SD      00</v>
      </c>
      <c r="P817" s="0" t="n">
        <v>1</v>
      </c>
      <c r="S817" s="0" t="str">
        <f aca="false">IF(TRIM(E817)="","",SUBSTITUTE(E817," ",""))</f>
        <v/>
      </c>
      <c r="V817" s="0" t="str">
        <f aca="false">IF(TRIM(F817)="","",SUBSTITUTE(F817," ",""))</f>
        <v>SK000002365274</v>
      </c>
      <c r="W817" s="0" t="n">
        <v>1</v>
      </c>
    </row>
    <row r="818" customFormat="false" ht="13" hidden="false" customHeight="false" outlineLevel="0" collapsed="false">
      <c r="A818" s="0" t="s">
        <v>1746</v>
      </c>
      <c r="B818" s="0" t="s">
        <v>64</v>
      </c>
      <c r="C818" s="0" t="s">
        <v>1591</v>
      </c>
      <c r="D818" s="0" t="s">
        <v>74</v>
      </c>
      <c r="F818" s="0" t="s">
        <v>675</v>
      </c>
      <c r="G818" s="0" t="str">
        <f aca="false">LEFT(SUBSTITUTE(A818," ",""),2)</f>
        <v>SK</v>
      </c>
      <c r="H818" s="0" t="str">
        <f aca="false">RIGHT(SUBSTITUTE(A818," ",""),LEN(SUBSTITUTE(A818," ",""))-2)</f>
        <v>000003874659</v>
      </c>
      <c r="I818" s="12" t="n">
        <v>505700033</v>
      </c>
      <c r="J818" s="1" t="str">
        <f aca="false">RIGHT(SUBSTITUTE(A818," ",""),4)</f>
        <v>4659</v>
      </c>
      <c r="K818" s="13" t="n">
        <f aca="false">DATE(VALUE(RIGHT(C818,4)), VALUE(MID(C818,4,2)), VALUE(LEFT(C818,2)))</f>
        <v>44952</v>
      </c>
      <c r="L818" s="0" t="n">
        <f aca="false">_xlfn.SWITCH(LOWER(B818),  "bahnica", 1,  "baran", 2,  "jahnička", 3,  "baránok", 4,  "")</f>
        <v>1</v>
      </c>
      <c r="N818" s="0" t="s">
        <v>68</v>
      </c>
      <c r="O818" s="0" t="str">
        <f aca="false">IF(RIGHT(TRIM(D818),3)="100", LEFT(TRIM(D818),LEN(TRIM(D818))-3) &amp; "      00", "----")</f>
        <v>SD      00</v>
      </c>
      <c r="P818" s="0" t="n">
        <v>1</v>
      </c>
      <c r="S818" s="0" t="str">
        <f aca="false">IF(TRIM(E818)="","",SUBSTITUTE(E818," ",""))</f>
        <v/>
      </c>
      <c r="V818" s="0" t="str">
        <f aca="false">IF(TRIM(F818)="","",SUBSTITUTE(F818," ",""))</f>
        <v>SK000003402899</v>
      </c>
      <c r="W818" s="0" t="n">
        <v>1</v>
      </c>
    </row>
    <row r="819" customFormat="false" ht="13" hidden="false" customHeight="false" outlineLevel="0" collapsed="false">
      <c r="A819" s="0" t="s">
        <v>1747</v>
      </c>
      <c r="B819" s="0" t="s">
        <v>64</v>
      </c>
      <c r="C819" s="0" t="s">
        <v>1591</v>
      </c>
      <c r="D819" s="0" t="s">
        <v>74</v>
      </c>
      <c r="F819" s="0" t="s">
        <v>1748</v>
      </c>
      <c r="G819" s="0" t="str">
        <f aca="false">LEFT(SUBSTITUTE(A819," ",""),2)</f>
        <v>SK</v>
      </c>
      <c r="H819" s="0" t="str">
        <f aca="false">RIGHT(SUBSTITUTE(A819," ",""),LEN(SUBSTITUTE(A819," ",""))-2)</f>
        <v>000003874661</v>
      </c>
      <c r="I819" s="12" t="n">
        <v>505700033</v>
      </c>
      <c r="J819" s="1" t="str">
        <f aca="false">RIGHT(SUBSTITUTE(A819," ",""),4)</f>
        <v>4661</v>
      </c>
      <c r="K819" s="13" t="n">
        <f aca="false">DATE(VALUE(RIGHT(C819,4)), VALUE(MID(C819,4,2)), VALUE(LEFT(C819,2)))</f>
        <v>44952</v>
      </c>
      <c r="L819" s="0" t="n">
        <f aca="false">_xlfn.SWITCH(LOWER(B819),  "bahnica", 1,  "baran", 2,  "jahnička", 3,  "baránok", 4,  "")</f>
        <v>1</v>
      </c>
      <c r="N819" s="0" t="s">
        <v>68</v>
      </c>
      <c r="O819" s="0" t="str">
        <f aca="false">IF(RIGHT(TRIM(D819),3)="100", LEFT(TRIM(D819),LEN(TRIM(D819))-3) &amp; "      00", "----")</f>
        <v>SD      00</v>
      </c>
      <c r="P819" s="0" t="n">
        <v>1</v>
      </c>
      <c r="S819" s="0" t="str">
        <f aca="false">IF(TRIM(E819)="","",SUBSTITUTE(E819," ",""))</f>
        <v/>
      </c>
      <c r="V819" s="0" t="str">
        <f aca="false">IF(TRIM(F819)="","",SUBSTITUTE(F819," ",""))</f>
        <v>SK000002365288</v>
      </c>
      <c r="W819" s="0" t="n">
        <v>1</v>
      </c>
    </row>
    <row r="820" customFormat="false" ht="13" hidden="false" customHeight="false" outlineLevel="0" collapsed="false">
      <c r="A820" s="0" t="s">
        <v>1749</v>
      </c>
      <c r="B820" s="0" t="s">
        <v>64</v>
      </c>
      <c r="C820" s="0" t="s">
        <v>1591</v>
      </c>
      <c r="D820" s="0" t="s">
        <v>74</v>
      </c>
      <c r="F820" s="0" t="s">
        <v>885</v>
      </c>
      <c r="G820" s="0" t="str">
        <f aca="false">LEFT(SUBSTITUTE(A820," ",""),2)</f>
        <v>SK</v>
      </c>
      <c r="H820" s="0" t="str">
        <f aca="false">RIGHT(SUBSTITUTE(A820," ",""),LEN(SUBSTITUTE(A820," ",""))-2)</f>
        <v>000003874662</v>
      </c>
      <c r="I820" s="12" t="n">
        <v>505700033</v>
      </c>
      <c r="J820" s="1" t="str">
        <f aca="false">RIGHT(SUBSTITUTE(A820," ",""),4)</f>
        <v>4662</v>
      </c>
      <c r="K820" s="13" t="n">
        <f aca="false">DATE(VALUE(RIGHT(C820,4)), VALUE(MID(C820,4,2)), VALUE(LEFT(C820,2)))</f>
        <v>44952</v>
      </c>
      <c r="L820" s="0" t="n">
        <f aca="false">_xlfn.SWITCH(LOWER(B820),  "bahnica", 1,  "baran", 2,  "jahnička", 3,  "baránok", 4,  "")</f>
        <v>1</v>
      </c>
      <c r="N820" s="0" t="s">
        <v>68</v>
      </c>
      <c r="O820" s="0" t="str">
        <f aca="false">IF(RIGHT(TRIM(D820),3)="100", LEFT(TRIM(D820),LEN(TRIM(D820))-3) &amp; "      00", "----")</f>
        <v>SD      00</v>
      </c>
      <c r="P820" s="0" t="n">
        <v>1</v>
      </c>
      <c r="S820" s="0" t="str">
        <f aca="false">IF(TRIM(E820)="","",SUBSTITUTE(E820," ",""))</f>
        <v/>
      </c>
      <c r="V820" s="0" t="str">
        <f aca="false">IF(TRIM(F820)="","",SUBSTITUTE(F820," ",""))</f>
        <v>SK000003479313</v>
      </c>
      <c r="W820" s="0" t="n">
        <v>1</v>
      </c>
    </row>
    <row r="821" customFormat="false" ht="13" hidden="false" customHeight="false" outlineLevel="0" collapsed="false">
      <c r="A821" s="0" t="s">
        <v>1750</v>
      </c>
      <c r="B821" s="0" t="s">
        <v>64</v>
      </c>
      <c r="C821" s="0" t="s">
        <v>1591</v>
      </c>
      <c r="D821" s="0" t="s">
        <v>74</v>
      </c>
      <c r="F821" s="0" t="s">
        <v>887</v>
      </c>
      <c r="G821" s="0" t="str">
        <f aca="false">LEFT(SUBSTITUTE(A821," ",""),2)</f>
        <v>SK</v>
      </c>
      <c r="H821" s="0" t="str">
        <f aca="false">RIGHT(SUBSTITUTE(A821," ",""),LEN(SUBSTITUTE(A821," ",""))-2)</f>
        <v>000003874665</v>
      </c>
      <c r="I821" s="12" t="n">
        <v>505700033</v>
      </c>
      <c r="J821" s="1" t="str">
        <f aca="false">RIGHT(SUBSTITUTE(A821," ",""),4)</f>
        <v>4665</v>
      </c>
      <c r="K821" s="13" t="n">
        <f aca="false">DATE(VALUE(RIGHT(C821,4)), VALUE(MID(C821,4,2)), VALUE(LEFT(C821,2)))</f>
        <v>44952</v>
      </c>
      <c r="L821" s="0" t="n">
        <f aca="false">_xlfn.SWITCH(LOWER(B821),  "bahnica", 1,  "baran", 2,  "jahnička", 3,  "baránok", 4,  "")</f>
        <v>1</v>
      </c>
      <c r="N821" s="0" t="s">
        <v>68</v>
      </c>
      <c r="O821" s="0" t="str">
        <f aca="false">IF(RIGHT(TRIM(D821),3)="100", LEFT(TRIM(D821),LEN(TRIM(D821))-3) &amp; "      00", "----")</f>
        <v>SD      00</v>
      </c>
      <c r="P821" s="0" t="n">
        <v>1</v>
      </c>
      <c r="S821" s="0" t="str">
        <f aca="false">IF(TRIM(E821)="","",SUBSTITUTE(E821," ",""))</f>
        <v/>
      </c>
      <c r="V821" s="0" t="str">
        <f aca="false">IF(TRIM(F821)="","",SUBSTITUTE(F821," ",""))</f>
        <v>SK000003479315</v>
      </c>
      <c r="W821" s="0" t="n">
        <v>1</v>
      </c>
    </row>
    <row r="822" customFormat="false" ht="13" hidden="false" customHeight="false" outlineLevel="0" collapsed="false">
      <c r="A822" s="0" t="s">
        <v>1751</v>
      </c>
      <c r="B822" s="0" t="s">
        <v>64</v>
      </c>
      <c r="C822" s="0" t="s">
        <v>1591</v>
      </c>
      <c r="D822" s="0" t="s">
        <v>74</v>
      </c>
      <c r="F822" s="0" t="s">
        <v>930</v>
      </c>
      <c r="G822" s="0" t="str">
        <f aca="false">LEFT(SUBSTITUTE(A822," ",""),2)</f>
        <v>SK</v>
      </c>
      <c r="H822" s="0" t="str">
        <f aca="false">RIGHT(SUBSTITUTE(A822," ",""),LEN(SUBSTITUTE(A822," ",""))-2)</f>
        <v>000003874667</v>
      </c>
      <c r="I822" s="12" t="n">
        <v>505700033</v>
      </c>
      <c r="J822" s="1" t="str">
        <f aca="false">RIGHT(SUBSTITUTE(A822," ",""),4)</f>
        <v>4667</v>
      </c>
      <c r="K822" s="13" t="n">
        <f aca="false">DATE(VALUE(RIGHT(C822,4)), VALUE(MID(C822,4,2)), VALUE(LEFT(C822,2)))</f>
        <v>44952</v>
      </c>
      <c r="L822" s="0" t="n">
        <f aca="false">_xlfn.SWITCH(LOWER(B822),  "bahnica", 1,  "baran", 2,  "jahnička", 3,  "baránok", 4,  "")</f>
        <v>1</v>
      </c>
      <c r="N822" s="0" t="s">
        <v>68</v>
      </c>
      <c r="O822" s="0" t="str">
        <f aca="false">IF(RIGHT(TRIM(D822),3)="100", LEFT(TRIM(D822),LEN(TRIM(D822))-3) &amp; "      00", "----")</f>
        <v>SD      00</v>
      </c>
      <c r="P822" s="0" t="n">
        <v>1</v>
      </c>
      <c r="S822" s="0" t="str">
        <f aca="false">IF(TRIM(E822)="","",SUBSTITUTE(E822," ",""))</f>
        <v/>
      </c>
      <c r="V822" s="0" t="str">
        <f aca="false">IF(TRIM(F822)="","",SUBSTITUTE(F822," ",""))</f>
        <v>SK000002362710</v>
      </c>
      <c r="W822" s="0" t="n">
        <v>1</v>
      </c>
    </row>
    <row r="823" customFormat="false" ht="13" hidden="false" customHeight="false" outlineLevel="0" collapsed="false">
      <c r="A823" s="0" t="s">
        <v>1752</v>
      </c>
      <c r="B823" s="0" t="s">
        <v>64</v>
      </c>
      <c r="C823" s="0" t="s">
        <v>1591</v>
      </c>
      <c r="D823" s="0" t="s">
        <v>74</v>
      </c>
      <c r="F823" s="0" t="s">
        <v>1753</v>
      </c>
      <c r="G823" s="0" t="str">
        <f aca="false">LEFT(SUBSTITUTE(A823," ",""),2)</f>
        <v>SK</v>
      </c>
      <c r="H823" s="0" t="str">
        <f aca="false">RIGHT(SUBSTITUTE(A823," ",""),LEN(SUBSTITUTE(A823," ",""))-2)</f>
        <v>000003874668</v>
      </c>
      <c r="I823" s="12" t="n">
        <v>505700033</v>
      </c>
      <c r="J823" s="1" t="str">
        <f aca="false">RIGHT(SUBSTITUTE(A823," ",""),4)</f>
        <v>4668</v>
      </c>
      <c r="K823" s="13" t="n">
        <f aca="false">DATE(VALUE(RIGHT(C823,4)), VALUE(MID(C823,4,2)), VALUE(LEFT(C823,2)))</f>
        <v>44952</v>
      </c>
      <c r="L823" s="0" t="n">
        <f aca="false">_xlfn.SWITCH(LOWER(B823),  "bahnica", 1,  "baran", 2,  "jahnička", 3,  "baránok", 4,  "")</f>
        <v>1</v>
      </c>
      <c r="N823" s="0" t="s">
        <v>68</v>
      </c>
      <c r="O823" s="0" t="str">
        <f aca="false">IF(RIGHT(TRIM(D823),3)="100", LEFT(TRIM(D823),LEN(TRIM(D823))-3) &amp; "      00", "----")</f>
        <v>SD      00</v>
      </c>
      <c r="P823" s="0" t="n">
        <v>1</v>
      </c>
      <c r="S823" s="0" t="str">
        <f aca="false">IF(TRIM(E823)="","",SUBSTITUTE(E823," ",""))</f>
        <v/>
      </c>
      <c r="V823" s="0" t="str">
        <f aca="false">IF(TRIM(F823)="","",SUBSTITUTE(F823," ",""))</f>
        <v>SK000003189205</v>
      </c>
      <c r="W823" s="0" t="n">
        <v>1</v>
      </c>
    </row>
    <row r="824" customFormat="false" ht="13" hidden="false" customHeight="false" outlineLevel="0" collapsed="false">
      <c r="A824" s="0" t="s">
        <v>1754</v>
      </c>
      <c r="B824" s="0" t="s">
        <v>64</v>
      </c>
      <c r="C824" s="0" t="s">
        <v>1591</v>
      </c>
      <c r="D824" s="0" t="s">
        <v>74</v>
      </c>
      <c r="F824" s="0" t="s">
        <v>1233</v>
      </c>
      <c r="G824" s="0" t="str">
        <f aca="false">LEFT(SUBSTITUTE(A824," ",""),2)</f>
        <v>SK</v>
      </c>
      <c r="H824" s="0" t="str">
        <f aca="false">RIGHT(SUBSTITUTE(A824," ",""),LEN(SUBSTITUTE(A824," ",""))-2)</f>
        <v>000003874670</v>
      </c>
      <c r="I824" s="12" t="n">
        <v>505700033</v>
      </c>
      <c r="J824" s="1" t="str">
        <f aca="false">RIGHT(SUBSTITUTE(A824," ",""),4)</f>
        <v>4670</v>
      </c>
      <c r="K824" s="13" t="n">
        <f aca="false">DATE(VALUE(RIGHT(C824,4)), VALUE(MID(C824,4,2)), VALUE(LEFT(C824,2)))</f>
        <v>44952</v>
      </c>
      <c r="L824" s="0" t="n">
        <f aca="false">_xlfn.SWITCH(LOWER(B824),  "bahnica", 1,  "baran", 2,  "jahnička", 3,  "baránok", 4,  "")</f>
        <v>1</v>
      </c>
      <c r="N824" s="0" t="s">
        <v>68</v>
      </c>
      <c r="O824" s="0" t="str">
        <f aca="false">IF(RIGHT(TRIM(D824),3)="100", LEFT(TRIM(D824),LEN(TRIM(D824))-3) &amp; "      00", "----")</f>
        <v>SD      00</v>
      </c>
      <c r="P824" s="0" t="n">
        <v>1</v>
      </c>
      <c r="S824" s="0" t="str">
        <f aca="false">IF(TRIM(E824)="","",SUBSTITUTE(E824," ",""))</f>
        <v/>
      </c>
      <c r="V824" s="0" t="str">
        <f aca="false">IF(TRIM(F824)="","",SUBSTITUTE(F824," ",""))</f>
        <v>SK000003103213</v>
      </c>
      <c r="W824" s="0" t="n">
        <v>1</v>
      </c>
    </row>
    <row r="825" customFormat="false" ht="13" hidden="false" customHeight="false" outlineLevel="0" collapsed="false">
      <c r="A825" s="0" t="s">
        <v>1755</v>
      </c>
      <c r="B825" s="0" t="s">
        <v>64</v>
      </c>
      <c r="C825" s="0" t="s">
        <v>1591</v>
      </c>
      <c r="D825" s="0" t="s">
        <v>74</v>
      </c>
      <c r="F825" s="0" t="s">
        <v>1401</v>
      </c>
      <c r="G825" s="0" t="str">
        <f aca="false">LEFT(SUBSTITUTE(A825," ",""),2)</f>
        <v>SK</v>
      </c>
      <c r="H825" s="0" t="str">
        <f aca="false">RIGHT(SUBSTITUTE(A825," ",""),LEN(SUBSTITUTE(A825," ",""))-2)</f>
        <v>000003874671</v>
      </c>
      <c r="I825" s="12" t="n">
        <v>505700033</v>
      </c>
      <c r="J825" s="1" t="str">
        <f aca="false">RIGHT(SUBSTITUTE(A825," ",""),4)</f>
        <v>4671</v>
      </c>
      <c r="K825" s="13" t="n">
        <f aca="false">DATE(VALUE(RIGHT(C825,4)), VALUE(MID(C825,4,2)), VALUE(LEFT(C825,2)))</f>
        <v>44952</v>
      </c>
      <c r="L825" s="0" t="n">
        <f aca="false">_xlfn.SWITCH(LOWER(B825),  "bahnica", 1,  "baran", 2,  "jahnička", 3,  "baránok", 4,  "")</f>
        <v>1</v>
      </c>
      <c r="N825" s="0" t="s">
        <v>68</v>
      </c>
      <c r="O825" s="0" t="str">
        <f aca="false">IF(RIGHT(TRIM(D825),3)="100", LEFT(TRIM(D825),LEN(TRIM(D825))-3) &amp; "      00", "----")</f>
        <v>SD      00</v>
      </c>
      <c r="P825" s="0" t="n">
        <v>1</v>
      </c>
      <c r="S825" s="0" t="str">
        <f aca="false">IF(TRIM(E825)="","",SUBSTITUTE(E825," ",""))</f>
        <v/>
      </c>
      <c r="V825" s="0" t="str">
        <f aca="false">IF(TRIM(F825)="","",SUBSTITUTE(F825," ",""))</f>
        <v>SK000003402927</v>
      </c>
      <c r="W825" s="0" t="n">
        <v>1</v>
      </c>
    </row>
    <row r="826" customFormat="false" ht="13" hidden="false" customHeight="false" outlineLevel="0" collapsed="false">
      <c r="A826" s="0" t="s">
        <v>1756</v>
      </c>
      <c r="B826" s="0" t="s">
        <v>64</v>
      </c>
      <c r="C826" s="0" t="s">
        <v>1591</v>
      </c>
      <c r="D826" s="0" t="s">
        <v>74</v>
      </c>
      <c r="F826" s="0" t="s">
        <v>1401</v>
      </c>
      <c r="G826" s="0" t="str">
        <f aca="false">LEFT(SUBSTITUTE(A826," ",""),2)</f>
        <v>SK</v>
      </c>
      <c r="H826" s="0" t="str">
        <f aca="false">RIGHT(SUBSTITUTE(A826," ",""),LEN(SUBSTITUTE(A826," ",""))-2)</f>
        <v>000003874672</v>
      </c>
      <c r="I826" s="12" t="n">
        <v>505700033</v>
      </c>
      <c r="J826" s="1" t="str">
        <f aca="false">RIGHT(SUBSTITUTE(A826," ",""),4)</f>
        <v>4672</v>
      </c>
      <c r="K826" s="13" t="n">
        <f aca="false">DATE(VALUE(RIGHT(C826,4)), VALUE(MID(C826,4,2)), VALUE(LEFT(C826,2)))</f>
        <v>44952</v>
      </c>
      <c r="L826" s="0" t="n">
        <f aca="false">_xlfn.SWITCH(LOWER(B826),  "bahnica", 1,  "baran", 2,  "jahnička", 3,  "baránok", 4,  "")</f>
        <v>1</v>
      </c>
      <c r="N826" s="0" t="s">
        <v>68</v>
      </c>
      <c r="O826" s="0" t="str">
        <f aca="false">IF(RIGHT(TRIM(D826),3)="100", LEFT(TRIM(D826),LEN(TRIM(D826))-3) &amp; "      00", "----")</f>
        <v>SD      00</v>
      </c>
      <c r="P826" s="0" t="n">
        <v>1</v>
      </c>
      <c r="S826" s="0" t="str">
        <f aca="false">IF(TRIM(E826)="","",SUBSTITUTE(E826," ",""))</f>
        <v/>
      </c>
      <c r="V826" s="0" t="str">
        <f aca="false">IF(TRIM(F826)="","",SUBSTITUTE(F826," ",""))</f>
        <v>SK000003402927</v>
      </c>
      <c r="W826" s="0" t="n">
        <v>1</v>
      </c>
    </row>
    <row r="827" customFormat="false" ht="13" hidden="false" customHeight="false" outlineLevel="0" collapsed="false">
      <c r="A827" s="0" t="s">
        <v>1757</v>
      </c>
      <c r="B827" s="0" t="s">
        <v>64</v>
      </c>
      <c r="C827" s="0" t="s">
        <v>1591</v>
      </c>
      <c r="D827" s="0" t="s">
        <v>74</v>
      </c>
      <c r="F827" s="0" t="s">
        <v>713</v>
      </c>
      <c r="G827" s="0" t="str">
        <f aca="false">LEFT(SUBSTITUTE(A827," ",""),2)</f>
        <v>SK</v>
      </c>
      <c r="H827" s="0" t="str">
        <f aca="false">RIGHT(SUBSTITUTE(A827," ",""),LEN(SUBSTITUTE(A827," ",""))-2)</f>
        <v>000003874673</v>
      </c>
      <c r="I827" s="12" t="n">
        <v>505700033</v>
      </c>
      <c r="J827" s="1" t="str">
        <f aca="false">RIGHT(SUBSTITUTE(A827," ",""),4)</f>
        <v>4673</v>
      </c>
      <c r="K827" s="13" t="n">
        <f aca="false">DATE(VALUE(RIGHT(C827,4)), VALUE(MID(C827,4,2)), VALUE(LEFT(C827,2)))</f>
        <v>44952</v>
      </c>
      <c r="L827" s="0" t="n">
        <f aca="false">_xlfn.SWITCH(LOWER(B827),  "bahnica", 1,  "baran", 2,  "jahnička", 3,  "baránok", 4,  "")</f>
        <v>1</v>
      </c>
      <c r="N827" s="0" t="s">
        <v>68</v>
      </c>
      <c r="O827" s="0" t="str">
        <f aca="false">IF(RIGHT(TRIM(D827),3)="100", LEFT(TRIM(D827),LEN(TRIM(D827))-3) &amp; "      00", "----")</f>
        <v>SD      00</v>
      </c>
      <c r="P827" s="0" t="n">
        <v>1</v>
      </c>
      <c r="S827" s="0" t="str">
        <f aca="false">IF(TRIM(E827)="","",SUBSTITUTE(E827," ",""))</f>
        <v/>
      </c>
      <c r="V827" s="0" t="str">
        <f aca="false">IF(TRIM(F827)="","",SUBSTITUTE(F827," ",""))</f>
        <v>SK000003402951</v>
      </c>
      <c r="W827" s="0" t="n">
        <v>1</v>
      </c>
    </row>
    <row r="828" customFormat="false" ht="13" hidden="false" customHeight="false" outlineLevel="0" collapsed="false">
      <c r="A828" s="0" t="s">
        <v>1758</v>
      </c>
      <c r="B828" s="0" t="s">
        <v>64</v>
      </c>
      <c r="C828" s="0" t="s">
        <v>1591</v>
      </c>
      <c r="D828" s="0" t="s">
        <v>74</v>
      </c>
      <c r="F828" s="0" t="s">
        <v>713</v>
      </c>
      <c r="G828" s="0" t="str">
        <f aca="false">LEFT(SUBSTITUTE(A828," ",""),2)</f>
        <v>SK</v>
      </c>
      <c r="H828" s="0" t="str">
        <f aca="false">RIGHT(SUBSTITUTE(A828," ",""),LEN(SUBSTITUTE(A828," ",""))-2)</f>
        <v>000003874674</v>
      </c>
      <c r="I828" s="12" t="n">
        <v>505700033</v>
      </c>
      <c r="J828" s="1" t="str">
        <f aca="false">RIGHT(SUBSTITUTE(A828," ",""),4)</f>
        <v>4674</v>
      </c>
      <c r="K828" s="13" t="n">
        <f aca="false">DATE(VALUE(RIGHT(C828,4)), VALUE(MID(C828,4,2)), VALUE(LEFT(C828,2)))</f>
        <v>44952</v>
      </c>
      <c r="L828" s="0" t="n">
        <f aca="false">_xlfn.SWITCH(LOWER(B828),  "bahnica", 1,  "baran", 2,  "jahnička", 3,  "baránok", 4,  "")</f>
        <v>1</v>
      </c>
      <c r="N828" s="0" t="s">
        <v>68</v>
      </c>
      <c r="O828" s="0" t="str">
        <f aca="false">IF(RIGHT(TRIM(D828),3)="100", LEFT(TRIM(D828),LEN(TRIM(D828))-3) &amp; "      00", "----")</f>
        <v>SD      00</v>
      </c>
      <c r="P828" s="0" t="n">
        <v>1</v>
      </c>
      <c r="S828" s="0" t="str">
        <f aca="false">IF(TRIM(E828)="","",SUBSTITUTE(E828," ",""))</f>
        <v/>
      </c>
      <c r="V828" s="0" t="str">
        <f aca="false">IF(TRIM(F828)="","",SUBSTITUTE(F828," ",""))</f>
        <v>SK000003402951</v>
      </c>
      <c r="W828" s="0" t="n">
        <v>1</v>
      </c>
    </row>
    <row r="829" customFormat="false" ht="13" hidden="false" customHeight="false" outlineLevel="0" collapsed="false">
      <c r="A829" s="0" t="s">
        <v>1759</v>
      </c>
      <c r="B829" s="0" t="s">
        <v>64</v>
      </c>
      <c r="C829" s="0" t="s">
        <v>1760</v>
      </c>
      <c r="D829" s="0" t="s">
        <v>74</v>
      </c>
      <c r="F829" s="0" t="s">
        <v>885</v>
      </c>
      <c r="G829" s="0" t="str">
        <f aca="false">LEFT(SUBSTITUTE(A829," ",""),2)</f>
        <v>SK</v>
      </c>
      <c r="H829" s="0" t="str">
        <f aca="false">RIGHT(SUBSTITUTE(A829," ",""),LEN(SUBSTITUTE(A829," ",""))-2)</f>
        <v>000003874677</v>
      </c>
      <c r="I829" s="12" t="n">
        <v>505700033</v>
      </c>
      <c r="J829" s="1" t="str">
        <f aca="false">RIGHT(SUBSTITUTE(A829," ",""),4)</f>
        <v>4677</v>
      </c>
      <c r="K829" s="13" t="n">
        <f aca="false">DATE(VALUE(RIGHT(C829,4)), VALUE(MID(C829,4,2)), VALUE(LEFT(C829,2)))</f>
        <v>45140</v>
      </c>
      <c r="L829" s="0" t="n">
        <f aca="false">_xlfn.SWITCH(LOWER(B829),  "bahnica", 1,  "baran", 2,  "jahnička", 3,  "baránok", 4,  "")</f>
        <v>1</v>
      </c>
      <c r="N829" s="0" t="s">
        <v>68</v>
      </c>
      <c r="O829" s="0" t="str">
        <f aca="false">IF(RIGHT(TRIM(D829),3)="100", LEFT(TRIM(D829),LEN(TRIM(D829))-3) &amp; "      00", "----")</f>
        <v>SD      00</v>
      </c>
      <c r="P829" s="0" t="n">
        <v>1</v>
      </c>
      <c r="S829" s="0" t="str">
        <f aca="false">IF(TRIM(E829)="","",SUBSTITUTE(E829," ",""))</f>
        <v/>
      </c>
      <c r="V829" s="0" t="str">
        <f aca="false">IF(TRIM(F829)="","",SUBSTITUTE(F829," ",""))</f>
        <v>SK000003479313</v>
      </c>
      <c r="W829" s="0" t="n">
        <v>1</v>
      </c>
    </row>
    <row r="830" customFormat="false" ht="13" hidden="false" customHeight="false" outlineLevel="0" collapsed="false">
      <c r="A830" s="0" t="s">
        <v>1761</v>
      </c>
      <c r="B830" s="0" t="s">
        <v>64</v>
      </c>
      <c r="C830" s="0" t="s">
        <v>1591</v>
      </c>
      <c r="D830" s="0" t="s">
        <v>74</v>
      </c>
      <c r="F830" s="0" t="s">
        <v>1762</v>
      </c>
      <c r="G830" s="0" t="str">
        <f aca="false">LEFT(SUBSTITUTE(A830," ",""),2)</f>
        <v>SK</v>
      </c>
      <c r="H830" s="0" t="str">
        <f aca="false">RIGHT(SUBSTITUTE(A830," ",""),LEN(SUBSTITUTE(A830," ",""))-2)</f>
        <v>000003874678</v>
      </c>
      <c r="I830" s="12" t="n">
        <v>505700033</v>
      </c>
      <c r="J830" s="1" t="str">
        <f aca="false">RIGHT(SUBSTITUTE(A830," ",""),4)</f>
        <v>4678</v>
      </c>
      <c r="K830" s="13" t="n">
        <f aca="false">DATE(VALUE(RIGHT(C830,4)), VALUE(MID(C830,4,2)), VALUE(LEFT(C830,2)))</f>
        <v>44952</v>
      </c>
      <c r="L830" s="0" t="n">
        <f aca="false">_xlfn.SWITCH(LOWER(B830),  "bahnica", 1,  "baran", 2,  "jahnička", 3,  "baránok", 4,  "")</f>
        <v>1</v>
      </c>
      <c r="N830" s="0" t="s">
        <v>68</v>
      </c>
      <c r="O830" s="0" t="str">
        <f aca="false">IF(RIGHT(TRIM(D830),3)="100", LEFT(TRIM(D830),LEN(TRIM(D830))-3) &amp; "      00", "----")</f>
        <v>SD      00</v>
      </c>
      <c r="P830" s="0" t="n">
        <v>1</v>
      </c>
      <c r="S830" s="0" t="str">
        <f aca="false">IF(TRIM(E830)="","",SUBSTITUTE(E830," ",""))</f>
        <v/>
      </c>
      <c r="V830" s="0" t="str">
        <f aca="false">IF(TRIM(F830)="","",SUBSTITUTE(F830," ",""))</f>
        <v>SK000003601628</v>
      </c>
      <c r="W830" s="0" t="n">
        <v>1</v>
      </c>
    </row>
    <row r="831" customFormat="false" ht="13" hidden="false" customHeight="false" outlineLevel="0" collapsed="false">
      <c r="A831" s="0" t="s">
        <v>1763</v>
      </c>
      <c r="B831" s="0" t="s">
        <v>64</v>
      </c>
      <c r="C831" s="0" t="s">
        <v>1591</v>
      </c>
      <c r="D831" s="0" t="s">
        <v>74</v>
      </c>
      <c r="F831" s="0" t="s">
        <v>129</v>
      </c>
      <c r="G831" s="0" t="str">
        <f aca="false">LEFT(SUBSTITUTE(A831," ",""),2)</f>
        <v>SK</v>
      </c>
      <c r="H831" s="0" t="str">
        <f aca="false">RIGHT(SUBSTITUTE(A831," ",""),LEN(SUBSTITUTE(A831," ",""))-2)</f>
        <v>000003874679</v>
      </c>
      <c r="I831" s="12" t="n">
        <v>505700033</v>
      </c>
      <c r="J831" s="1" t="str">
        <f aca="false">RIGHT(SUBSTITUTE(A831," ",""),4)</f>
        <v>4679</v>
      </c>
      <c r="K831" s="13" t="n">
        <f aca="false">DATE(VALUE(RIGHT(C831,4)), VALUE(MID(C831,4,2)), VALUE(LEFT(C831,2)))</f>
        <v>44952</v>
      </c>
      <c r="L831" s="0" t="n">
        <f aca="false">_xlfn.SWITCH(LOWER(B831),  "bahnica", 1,  "baran", 2,  "jahnička", 3,  "baránok", 4,  "")</f>
        <v>1</v>
      </c>
      <c r="N831" s="0" t="s">
        <v>68</v>
      </c>
      <c r="O831" s="0" t="str">
        <f aca="false">IF(RIGHT(TRIM(D831),3)="100", LEFT(TRIM(D831),LEN(TRIM(D831))-3) &amp; "      00", "----")</f>
        <v>SD      00</v>
      </c>
      <c r="P831" s="0" t="n">
        <v>1</v>
      </c>
      <c r="S831" s="0" t="str">
        <f aca="false">IF(TRIM(E831)="","",SUBSTITUTE(E831," ",""))</f>
        <v/>
      </c>
      <c r="V831" s="0" t="str">
        <f aca="false">IF(TRIM(F831)="","",SUBSTITUTE(F831," ",""))</f>
        <v>SK000002429380</v>
      </c>
      <c r="W831" s="0" t="n">
        <v>1</v>
      </c>
    </row>
    <row r="832" customFormat="false" ht="13" hidden="false" customHeight="false" outlineLevel="0" collapsed="false">
      <c r="A832" s="0" t="s">
        <v>1764</v>
      </c>
      <c r="B832" s="0" t="s">
        <v>64</v>
      </c>
      <c r="C832" s="0" t="s">
        <v>1591</v>
      </c>
      <c r="D832" s="0" t="s">
        <v>74</v>
      </c>
      <c r="F832" s="0" t="s">
        <v>1765</v>
      </c>
      <c r="G832" s="0" t="str">
        <f aca="false">LEFT(SUBSTITUTE(A832," ",""),2)</f>
        <v>SK</v>
      </c>
      <c r="H832" s="0" t="str">
        <f aca="false">RIGHT(SUBSTITUTE(A832," ",""),LEN(SUBSTITUTE(A832," ",""))-2)</f>
        <v>000003874680</v>
      </c>
      <c r="I832" s="12" t="n">
        <v>505700033</v>
      </c>
      <c r="J832" s="1" t="str">
        <f aca="false">RIGHT(SUBSTITUTE(A832," ",""),4)</f>
        <v>4680</v>
      </c>
      <c r="K832" s="13" t="n">
        <f aca="false">DATE(VALUE(RIGHT(C832,4)), VALUE(MID(C832,4,2)), VALUE(LEFT(C832,2)))</f>
        <v>44952</v>
      </c>
      <c r="L832" s="0" t="n">
        <f aca="false">_xlfn.SWITCH(LOWER(B832),  "bahnica", 1,  "baran", 2,  "jahnička", 3,  "baránok", 4,  "")</f>
        <v>1</v>
      </c>
      <c r="N832" s="0" t="s">
        <v>68</v>
      </c>
      <c r="O832" s="0" t="str">
        <f aca="false">IF(RIGHT(TRIM(D832),3)="100", LEFT(TRIM(D832),LEN(TRIM(D832))-3) &amp; "      00", "----")</f>
        <v>SD      00</v>
      </c>
      <c r="P832" s="0" t="n">
        <v>1</v>
      </c>
      <c r="S832" s="0" t="str">
        <f aca="false">IF(TRIM(E832)="","",SUBSTITUTE(E832," ",""))</f>
        <v/>
      </c>
      <c r="V832" s="0" t="str">
        <f aca="false">IF(TRIM(F832)="","",SUBSTITUTE(F832," ",""))</f>
        <v>SK000003402921</v>
      </c>
      <c r="W832" s="0" t="n">
        <v>1</v>
      </c>
    </row>
    <row r="833" customFormat="false" ht="13" hidden="false" customHeight="false" outlineLevel="0" collapsed="false">
      <c r="A833" s="0" t="s">
        <v>1766</v>
      </c>
      <c r="B833" s="0" t="s">
        <v>64</v>
      </c>
      <c r="C833" s="0" t="s">
        <v>1591</v>
      </c>
      <c r="D833" s="0" t="s">
        <v>74</v>
      </c>
      <c r="F833" s="0" t="s">
        <v>1002</v>
      </c>
      <c r="G833" s="0" t="str">
        <f aca="false">LEFT(SUBSTITUTE(A833," ",""),2)</f>
        <v>SK</v>
      </c>
      <c r="H833" s="0" t="str">
        <f aca="false">RIGHT(SUBSTITUTE(A833," ",""),LEN(SUBSTITUTE(A833," ",""))-2)</f>
        <v>000003874681</v>
      </c>
      <c r="I833" s="12" t="n">
        <v>505700033</v>
      </c>
      <c r="J833" s="1" t="str">
        <f aca="false">RIGHT(SUBSTITUTE(A833," ",""),4)</f>
        <v>4681</v>
      </c>
      <c r="K833" s="13" t="n">
        <f aca="false">DATE(VALUE(RIGHT(C833,4)), VALUE(MID(C833,4,2)), VALUE(LEFT(C833,2)))</f>
        <v>44952</v>
      </c>
      <c r="L833" s="0" t="n">
        <f aca="false">_xlfn.SWITCH(LOWER(B833),  "bahnica", 1,  "baran", 2,  "jahnička", 3,  "baránok", 4,  "")</f>
        <v>1</v>
      </c>
      <c r="N833" s="0" t="s">
        <v>68</v>
      </c>
      <c r="O833" s="0" t="str">
        <f aca="false">IF(RIGHT(TRIM(D833),3)="100", LEFT(TRIM(D833),LEN(TRIM(D833))-3) &amp; "      00", "----")</f>
        <v>SD      00</v>
      </c>
      <c r="P833" s="0" t="n">
        <v>1</v>
      </c>
      <c r="S833" s="0" t="str">
        <f aca="false">IF(TRIM(E833)="","",SUBSTITUTE(E833," ",""))</f>
        <v/>
      </c>
      <c r="V833" s="0" t="str">
        <f aca="false">IF(TRIM(F833)="","",SUBSTITUTE(F833," ",""))</f>
        <v>SK000003479449</v>
      </c>
      <c r="W833" s="0" t="n">
        <v>1</v>
      </c>
    </row>
    <row r="834" customFormat="false" ht="13" hidden="false" customHeight="false" outlineLevel="0" collapsed="false">
      <c r="A834" s="0" t="s">
        <v>1767</v>
      </c>
      <c r="B834" s="0" t="s">
        <v>64</v>
      </c>
      <c r="C834" s="0" t="s">
        <v>1591</v>
      </c>
      <c r="D834" s="0" t="s">
        <v>74</v>
      </c>
      <c r="F834" s="0" t="s">
        <v>1768</v>
      </c>
      <c r="G834" s="0" t="str">
        <f aca="false">LEFT(SUBSTITUTE(A834," ",""),2)</f>
        <v>SK</v>
      </c>
      <c r="H834" s="0" t="str">
        <f aca="false">RIGHT(SUBSTITUTE(A834," ",""),LEN(SUBSTITUTE(A834," ",""))-2)</f>
        <v>000003874682</v>
      </c>
      <c r="I834" s="12" t="n">
        <v>505700033</v>
      </c>
      <c r="J834" s="1" t="str">
        <f aca="false">RIGHT(SUBSTITUTE(A834," ",""),4)</f>
        <v>4682</v>
      </c>
      <c r="K834" s="13" t="n">
        <f aca="false">DATE(VALUE(RIGHT(C834,4)), VALUE(MID(C834,4,2)), VALUE(LEFT(C834,2)))</f>
        <v>44952</v>
      </c>
      <c r="L834" s="0" t="n">
        <f aca="false">_xlfn.SWITCH(LOWER(B834),  "bahnica", 1,  "baran", 2,  "jahnička", 3,  "baránok", 4,  "")</f>
        <v>1</v>
      </c>
      <c r="N834" s="0" t="s">
        <v>68</v>
      </c>
      <c r="O834" s="0" t="str">
        <f aca="false">IF(RIGHT(TRIM(D834),3)="100", LEFT(TRIM(D834),LEN(TRIM(D834))-3) &amp; "      00", "----")</f>
        <v>SD      00</v>
      </c>
      <c r="P834" s="0" t="n">
        <v>1</v>
      </c>
      <c r="S834" s="0" t="str">
        <f aca="false">IF(TRIM(E834)="","",SUBSTITUTE(E834," ",""))</f>
        <v/>
      </c>
      <c r="V834" s="0" t="str">
        <f aca="false">IF(TRIM(F834)="","",SUBSTITUTE(F834," ",""))</f>
        <v>SK000003103265</v>
      </c>
      <c r="W834" s="0" t="n">
        <v>1</v>
      </c>
    </row>
    <row r="835" customFormat="false" ht="13" hidden="false" customHeight="false" outlineLevel="0" collapsed="false">
      <c r="A835" s="0" t="s">
        <v>1769</v>
      </c>
      <c r="B835" s="0" t="s">
        <v>64</v>
      </c>
      <c r="C835" s="0" t="s">
        <v>1591</v>
      </c>
      <c r="D835" s="0" t="s">
        <v>74</v>
      </c>
      <c r="F835" s="0" t="s">
        <v>1770</v>
      </c>
      <c r="G835" s="0" t="str">
        <f aca="false">LEFT(SUBSTITUTE(A835," ",""),2)</f>
        <v>SK</v>
      </c>
      <c r="H835" s="0" t="str">
        <f aca="false">RIGHT(SUBSTITUTE(A835," ",""),LEN(SUBSTITUTE(A835," ",""))-2)</f>
        <v>000003874684</v>
      </c>
      <c r="I835" s="12" t="n">
        <v>505700033</v>
      </c>
      <c r="J835" s="1" t="str">
        <f aca="false">RIGHT(SUBSTITUTE(A835," ",""),4)</f>
        <v>4684</v>
      </c>
      <c r="K835" s="13" t="n">
        <f aca="false">DATE(VALUE(RIGHT(C835,4)), VALUE(MID(C835,4,2)), VALUE(LEFT(C835,2)))</f>
        <v>44952</v>
      </c>
      <c r="L835" s="0" t="n">
        <f aca="false">_xlfn.SWITCH(LOWER(B835),  "bahnica", 1,  "baran", 2,  "jahnička", 3,  "baránok", 4,  "")</f>
        <v>1</v>
      </c>
      <c r="N835" s="0" t="s">
        <v>68</v>
      </c>
      <c r="O835" s="0" t="str">
        <f aca="false">IF(RIGHT(TRIM(D835),3)="100", LEFT(TRIM(D835),LEN(TRIM(D835))-3) &amp; "      00", "----")</f>
        <v>SD      00</v>
      </c>
      <c r="P835" s="0" t="n">
        <v>1</v>
      </c>
      <c r="S835" s="0" t="str">
        <f aca="false">IF(TRIM(E835)="","",SUBSTITUTE(E835," ",""))</f>
        <v/>
      </c>
      <c r="V835" s="0" t="str">
        <f aca="false">IF(TRIM(F835)="","",SUBSTITUTE(F835," ",""))</f>
        <v>SK000003189209</v>
      </c>
      <c r="W835" s="0" t="n">
        <v>1</v>
      </c>
    </row>
    <row r="836" customFormat="false" ht="13" hidden="false" customHeight="false" outlineLevel="0" collapsed="false">
      <c r="A836" s="0" t="s">
        <v>1771</v>
      </c>
      <c r="B836" s="0" t="s">
        <v>64</v>
      </c>
      <c r="C836" s="0" t="s">
        <v>1591</v>
      </c>
      <c r="D836" s="0" t="s">
        <v>74</v>
      </c>
      <c r="F836" s="0" t="s">
        <v>1768</v>
      </c>
      <c r="G836" s="0" t="str">
        <f aca="false">LEFT(SUBSTITUTE(A836," ",""),2)</f>
        <v>SK</v>
      </c>
      <c r="H836" s="0" t="str">
        <f aca="false">RIGHT(SUBSTITUTE(A836," ",""),LEN(SUBSTITUTE(A836," ",""))-2)</f>
        <v>000003874685</v>
      </c>
      <c r="I836" s="12" t="n">
        <v>505700033</v>
      </c>
      <c r="J836" s="1" t="str">
        <f aca="false">RIGHT(SUBSTITUTE(A836," ",""),4)</f>
        <v>4685</v>
      </c>
      <c r="K836" s="13" t="n">
        <f aca="false">DATE(VALUE(RIGHT(C836,4)), VALUE(MID(C836,4,2)), VALUE(LEFT(C836,2)))</f>
        <v>44952</v>
      </c>
      <c r="L836" s="0" t="n">
        <f aca="false">_xlfn.SWITCH(LOWER(B836),  "bahnica", 1,  "baran", 2,  "jahnička", 3,  "baránok", 4,  "")</f>
        <v>1</v>
      </c>
      <c r="N836" s="0" t="s">
        <v>68</v>
      </c>
      <c r="O836" s="0" t="str">
        <f aca="false">IF(RIGHT(TRIM(D836),3)="100", LEFT(TRIM(D836),LEN(TRIM(D836))-3) &amp; "      00", "----")</f>
        <v>SD      00</v>
      </c>
      <c r="P836" s="0" t="n">
        <v>1</v>
      </c>
      <c r="S836" s="0" t="str">
        <f aca="false">IF(TRIM(E836)="","",SUBSTITUTE(E836," ",""))</f>
        <v/>
      </c>
      <c r="V836" s="0" t="str">
        <f aca="false">IF(TRIM(F836)="","",SUBSTITUTE(F836," ",""))</f>
        <v>SK000003103265</v>
      </c>
      <c r="W836" s="0" t="n">
        <v>1</v>
      </c>
    </row>
    <row r="837" customFormat="false" ht="13" hidden="false" customHeight="false" outlineLevel="0" collapsed="false">
      <c r="A837" s="0" t="s">
        <v>1772</v>
      </c>
      <c r="B837" s="0" t="s">
        <v>64</v>
      </c>
      <c r="C837" s="0" t="s">
        <v>1773</v>
      </c>
      <c r="D837" s="0" t="s">
        <v>74</v>
      </c>
      <c r="F837" s="0" t="s">
        <v>1774</v>
      </c>
      <c r="G837" s="0" t="str">
        <f aca="false">LEFT(SUBSTITUTE(A837," ",""),2)</f>
        <v>SK</v>
      </c>
      <c r="H837" s="0" t="str">
        <f aca="false">RIGHT(SUBSTITUTE(A837," ",""),LEN(SUBSTITUTE(A837," ",""))-2)</f>
        <v>000003874687</v>
      </c>
      <c r="I837" s="12" t="n">
        <v>505700033</v>
      </c>
      <c r="J837" s="1" t="str">
        <f aca="false">RIGHT(SUBSTITUTE(A837," ",""),4)</f>
        <v>4687</v>
      </c>
      <c r="K837" s="13" t="n">
        <f aca="false">DATE(VALUE(RIGHT(C837,4)), VALUE(MID(C837,4,2)), VALUE(LEFT(C837,2)))</f>
        <v>44953</v>
      </c>
      <c r="L837" s="0" t="n">
        <f aca="false">_xlfn.SWITCH(LOWER(B837),  "bahnica", 1,  "baran", 2,  "jahnička", 3,  "baránok", 4,  "")</f>
        <v>1</v>
      </c>
      <c r="N837" s="0" t="s">
        <v>68</v>
      </c>
      <c r="O837" s="0" t="str">
        <f aca="false">IF(RIGHT(TRIM(D837),3)="100", LEFT(TRIM(D837),LEN(TRIM(D837))-3) &amp; "      00", "----")</f>
        <v>SD      00</v>
      </c>
      <c r="P837" s="0" t="n">
        <v>1</v>
      </c>
      <c r="S837" s="0" t="str">
        <f aca="false">IF(TRIM(E837)="","",SUBSTITUTE(E837," ",""))</f>
        <v/>
      </c>
      <c r="V837" s="0" t="str">
        <f aca="false">IF(TRIM(F837)="","",SUBSTITUTE(F837," ",""))</f>
        <v>SK000003402953</v>
      </c>
      <c r="W837" s="0" t="n">
        <v>1</v>
      </c>
    </row>
    <row r="838" customFormat="false" ht="13" hidden="false" customHeight="false" outlineLevel="0" collapsed="false">
      <c r="A838" s="0" t="s">
        <v>1775</v>
      </c>
      <c r="B838" s="0" t="s">
        <v>64</v>
      </c>
      <c r="C838" s="0" t="s">
        <v>1773</v>
      </c>
      <c r="D838" s="0" t="s">
        <v>74</v>
      </c>
      <c r="F838" s="0" t="s">
        <v>194</v>
      </c>
      <c r="G838" s="0" t="str">
        <f aca="false">LEFT(SUBSTITUTE(A838," ",""),2)</f>
        <v>SK</v>
      </c>
      <c r="H838" s="0" t="str">
        <f aca="false">RIGHT(SUBSTITUTE(A838," ",""),LEN(SUBSTITUTE(A838," ",""))-2)</f>
        <v>000003874688</v>
      </c>
      <c r="I838" s="12" t="n">
        <v>505700033</v>
      </c>
      <c r="J838" s="1" t="str">
        <f aca="false">RIGHT(SUBSTITUTE(A838," ",""),4)</f>
        <v>4688</v>
      </c>
      <c r="K838" s="13" t="n">
        <f aca="false">DATE(VALUE(RIGHT(C838,4)), VALUE(MID(C838,4,2)), VALUE(LEFT(C838,2)))</f>
        <v>44953</v>
      </c>
      <c r="L838" s="0" t="n">
        <f aca="false">_xlfn.SWITCH(LOWER(B838),  "bahnica", 1,  "baran", 2,  "jahnička", 3,  "baránok", 4,  "")</f>
        <v>1</v>
      </c>
      <c r="N838" s="0" t="s">
        <v>68</v>
      </c>
      <c r="O838" s="0" t="str">
        <f aca="false">IF(RIGHT(TRIM(D838),3)="100", LEFT(TRIM(D838),LEN(TRIM(D838))-3) &amp; "      00", "----")</f>
        <v>SD      00</v>
      </c>
      <c r="P838" s="0" t="n">
        <v>1</v>
      </c>
      <c r="S838" s="0" t="str">
        <f aca="false">IF(TRIM(E838)="","",SUBSTITUTE(E838," ",""))</f>
        <v/>
      </c>
      <c r="V838" s="0" t="str">
        <f aca="false">IF(TRIM(F838)="","",SUBSTITUTE(F838," ",""))</f>
        <v>SK000002582714</v>
      </c>
      <c r="W838" s="0" t="n">
        <v>1</v>
      </c>
    </row>
    <row r="839" customFormat="false" ht="13" hidden="false" customHeight="false" outlineLevel="0" collapsed="false">
      <c r="A839" s="0" t="s">
        <v>1776</v>
      </c>
      <c r="B839" s="0" t="s">
        <v>64</v>
      </c>
      <c r="C839" s="0" t="s">
        <v>1773</v>
      </c>
      <c r="D839" s="0" t="s">
        <v>74</v>
      </c>
      <c r="F839" s="0" t="s">
        <v>194</v>
      </c>
      <c r="G839" s="0" t="str">
        <f aca="false">LEFT(SUBSTITUTE(A839," ",""),2)</f>
        <v>SK</v>
      </c>
      <c r="H839" s="0" t="str">
        <f aca="false">RIGHT(SUBSTITUTE(A839," ",""),LEN(SUBSTITUTE(A839," ",""))-2)</f>
        <v>000003874689</v>
      </c>
      <c r="I839" s="12" t="n">
        <v>505700033</v>
      </c>
      <c r="J839" s="1" t="str">
        <f aca="false">RIGHT(SUBSTITUTE(A839," ",""),4)</f>
        <v>4689</v>
      </c>
      <c r="K839" s="13" t="n">
        <f aca="false">DATE(VALUE(RIGHT(C839,4)), VALUE(MID(C839,4,2)), VALUE(LEFT(C839,2)))</f>
        <v>44953</v>
      </c>
      <c r="L839" s="0" t="n">
        <f aca="false">_xlfn.SWITCH(LOWER(B839),  "bahnica", 1,  "baran", 2,  "jahnička", 3,  "baránok", 4,  "")</f>
        <v>1</v>
      </c>
      <c r="N839" s="0" t="s">
        <v>68</v>
      </c>
      <c r="O839" s="0" t="str">
        <f aca="false">IF(RIGHT(TRIM(D839),3)="100", LEFT(TRIM(D839),LEN(TRIM(D839))-3) &amp; "      00", "----")</f>
        <v>SD      00</v>
      </c>
      <c r="P839" s="0" t="n">
        <v>1</v>
      </c>
      <c r="S839" s="0" t="str">
        <f aca="false">IF(TRIM(E839)="","",SUBSTITUTE(E839," ",""))</f>
        <v/>
      </c>
      <c r="V839" s="0" t="str">
        <f aca="false">IF(TRIM(F839)="","",SUBSTITUTE(F839," ",""))</f>
        <v>SK000002582714</v>
      </c>
      <c r="W839" s="0" t="n">
        <v>1</v>
      </c>
    </row>
    <row r="840" customFormat="false" ht="13" hidden="false" customHeight="false" outlineLevel="0" collapsed="false">
      <c r="A840" s="0" t="s">
        <v>1777</v>
      </c>
      <c r="B840" s="0" t="s">
        <v>64</v>
      </c>
      <c r="C840" s="0" t="s">
        <v>1760</v>
      </c>
      <c r="D840" s="0" t="s">
        <v>74</v>
      </c>
      <c r="F840" s="0" t="s">
        <v>979</v>
      </c>
      <c r="G840" s="0" t="str">
        <f aca="false">LEFT(SUBSTITUTE(A840," ",""),2)</f>
        <v>SK</v>
      </c>
      <c r="H840" s="0" t="str">
        <f aca="false">RIGHT(SUBSTITUTE(A840," ",""),LEN(SUBSTITUTE(A840," ",""))-2)</f>
        <v>000003874690</v>
      </c>
      <c r="I840" s="12" t="n">
        <v>505700033</v>
      </c>
      <c r="J840" s="1" t="str">
        <f aca="false">RIGHT(SUBSTITUTE(A840," ",""),4)</f>
        <v>4690</v>
      </c>
      <c r="K840" s="13" t="n">
        <f aca="false">DATE(VALUE(RIGHT(C840,4)), VALUE(MID(C840,4,2)), VALUE(LEFT(C840,2)))</f>
        <v>45140</v>
      </c>
      <c r="L840" s="0" t="n">
        <f aca="false">_xlfn.SWITCH(LOWER(B840),  "bahnica", 1,  "baran", 2,  "jahnička", 3,  "baránok", 4,  "")</f>
        <v>1</v>
      </c>
      <c r="N840" s="0" t="s">
        <v>68</v>
      </c>
      <c r="O840" s="0" t="str">
        <f aca="false">IF(RIGHT(TRIM(D840),3)="100", LEFT(TRIM(D840),LEN(TRIM(D840))-3) &amp; "      00", "----")</f>
        <v>SD      00</v>
      </c>
      <c r="P840" s="0" t="n">
        <v>1</v>
      </c>
      <c r="S840" s="0" t="str">
        <f aca="false">IF(TRIM(E840)="","",SUBSTITUTE(E840," ",""))</f>
        <v/>
      </c>
      <c r="V840" s="0" t="str">
        <f aca="false">IF(TRIM(F840)="","",SUBSTITUTE(F840," ",""))</f>
        <v>SK000003479426</v>
      </c>
      <c r="W840" s="0" t="n">
        <v>1</v>
      </c>
    </row>
    <row r="841" customFormat="false" ht="13" hidden="false" customHeight="false" outlineLevel="0" collapsed="false">
      <c r="A841" s="0" t="s">
        <v>1778</v>
      </c>
      <c r="B841" s="0" t="s">
        <v>64</v>
      </c>
      <c r="C841" s="0" t="s">
        <v>1773</v>
      </c>
      <c r="D841" s="0" t="s">
        <v>74</v>
      </c>
      <c r="F841" s="0" t="s">
        <v>1779</v>
      </c>
      <c r="G841" s="0" t="str">
        <f aca="false">LEFT(SUBSTITUTE(A841," ",""),2)</f>
        <v>SK</v>
      </c>
      <c r="H841" s="0" t="str">
        <f aca="false">RIGHT(SUBSTITUTE(A841," ",""),LEN(SUBSTITUTE(A841," ",""))-2)</f>
        <v>000003874691</v>
      </c>
      <c r="I841" s="12" t="n">
        <v>505700033</v>
      </c>
      <c r="J841" s="1" t="str">
        <f aca="false">RIGHT(SUBSTITUTE(A841," ",""),4)</f>
        <v>4691</v>
      </c>
      <c r="K841" s="13" t="n">
        <f aca="false">DATE(VALUE(RIGHT(C841,4)), VALUE(MID(C841,4,2)), VALUE(LEFT(C841,2)))</f>
        <v>44953</v>
      </c>
      <c r="L841" s="0" t="n">
        <f aca="false">_xlfn.SWITCH(LOWER(B841),  "bahnica", 1,  "baran", 2,  "jahnička", 3,  "baránok", 4,  "")</f>
        <v>1</v>
      </c>
      <c r="N841" s="0" t="s">
        <v>68</v>
      </c>
      <c r="O841" s="0" t="str">
        <f aca="false">IF(RIGHT(TRIM(D841),3)="100", LEFT(TRIM(D841),LEN(TRIM(D841))-3) &amp; "      00", "----")</f>
        <v>SD      00</v>
      </c>
      <c r="P841" s="0" t="n">
        <v>1</v>
      </c>
      <c r="S841" s="0" t="str">
        <f aca="false">IF(TRIM(E841)="","",SUBSTITUTE(E841," ",""))</f>
        <v/>
      </c>
      <c r="V841" s="0" t="str">
        <f aca="false">IF(TRIM(F841)="","",SUBSTITUTE(F841," ",""))</f>
        <v>SK000003402852</v>
      </c>
      <c r="W841" s="0" t="n">
        <v>1</v>
      </c>
    </row>
    <row r="842" customFormat="false" ht="13" hidden="false" customHeight="false" outlineLevel="0" collapsed="false">
      <c r="A842" s="0" t="s">
        <v>1780</v>
      </c>
      <c r="B842" s="0" t="s">
        <v>64</v>
      </c>
      <c r="C842" s="0" t="s">
        <v>1773</v>
      </c>
      <c r="D842" s="0" t="s">
        <v>74</v>
      </c>
      <c r="F842" s="0" t="s">
        <v>218</v>
      </c>
      <c r="G842" s="0" t="str">
        <f aca="false">LEFT(SUBSTITUTE(A842," ",""),2)</f>
        <v>SK</v>
      </c>
      <c r="H842" s="0" t="str">
        <f aca="false">RIGHT(SUBSTITUTE(A842," ",""),LEN(SUBSTITUTE(A842," ",""))-2)</f>
        <v>000003874693</v>
      </c>
      <c r="I842" s="12" t="n">
        <v>505700033</v>
      </c>
      <c r="J842" s="1" t="str">
        <f aca="false">RIGHT(SUBSTITUTE(A842," ",""),4)</f>
        <v>4693</v>
      </c>
      <c r="K842" s="13" t="n">
        <f aca="false">DATE(VALUE(RIGHT(C842,4)), VALUE(MID(C842,4,2)), VALUE(LEFT(C842,2)))</f>
        <v>44953</v>
      </c>
      <c r="L842" s="0" t="n">
        <f aca="false">_xlfn.SWITCH(LOWER(B842),  "bahnica", 1,  "baran", 2,  "jahnička", 3,  "baránok", 4,  "")</f>
        <v>1</v>
      </c>
      <c r="N842" s="0" t="s">
        <v>68</v>
      </c>
      <c r="O842" s="0" t="str">
        <f aca="false">IF(RIGHT(TRIM(D842),3)="100", LEFT(TRIM(D842),LEN(TRIM(D842))-3) &amp; "      00", "----")</f>
        <v>SD      00</v>
      </c>
      <c r="P842" s="0" t="n">
        <v>1</v>
      </c>
      <c r="S842" s="0" t="str">
        <f aca="false">IF(TRIM(E842)="","",SUBSTITUTE(E842," ",""))</f>
        <v/>
      </c>
      <c r="V842" s="0" t="str">
        <f aca="false">IF(TRIM(F842)="","",SUBSTITUTE(F842," ",""))</f>
        <v>SK000002582893</v>
      </c>
      <c r="W842" s="0" t="n">
        <v>1</v>
      </c>
    </row>
    <row r="843" customFormat="false" ht="13" hidden="false" customHeight="false" outlineLevel="0" collapsed="false">
      <c r="A843" s="0" t="s">
        <v>1781</v>
      </c>
      <c r="B843" s="0" t="s">
        <v>64</v>
      </c>
      <c r="C843" s="0" t="s">
        <v>1773</v>
      </c>
      <c r="D843" s="0" t="s">
        <v>74</v>
      </c>
      <c r="F843" s="0" t="s">
        <v>678</v>
      </c>
      <c r="G843" s="0" t="str">
        <f aca="false">LEFT(SUBSTITUTE(A843," ",""),2)</f>
        <v>SK</v>
      </c>
      <c r="H843" s="0" t="str">
        <f aca="false">RIGHT(SUBSTITUTE(A843," ",""),LEN(SUBSTITUTE(A843," ",""))-2)</f>
        <v>000003874695</v>
      </c>
      <c r="I843" s="12" t="n">
        <v>505700033</v>
      </c>
      <c r="J843" s="1" t="str">
        <f aca="false">RIGHT(SUBSTITUTE(A843," ",""),4)</f>
        <v>4695</v>
      </c>
      <c r="K843" s="13" t="n">
        <f aca="false">DATE(VALUE(RIGHT(C843,4)), VALUE(MID(C843,4,2)), VALUE(LEFT(C843,2)))</f>
        <v>44953</v>
      </c>
      <c r="L843" s="0" t="n">
        <f aca="false">_xlfn.SWITCH(LOWER(B843),  "bahnica", 1,  "baran", 2,  "jahnička", 3,  "baránok", 4,  "")</f>
        <v>1</v>
      </c>
      <c r="N843" s="0" t="s">
        <v>68</v>
      </c>
      <c r="O843" s="0" t="str">
        <f aca="false">IF(RIGHT(TRIM(D843),3)="100", LEFT(TRIM(D843),LEN(TRIM(D843))-3) &amp; "      00", "----")</f>
        <v>SD      00</v>
      </c>
      <c r="P843" s="0" t="n">
        <v>1</v>
      </c>
      <c r="S843" s="0" t="str">
        <f aca="false">IF(TRIM(E843)="","",SUBSTITUTE(E843," ",""))</f>
        <v/>
      </c>
      <c r="V843" s="0" t="str">
        <f aca="false">IF(TRIM(F843)="","",SUBSTITUTE(F843," ",""))</f>
        <v>SK000003402903</v>
      </c>
      <c r="W843" s="0" t="n">
        <v>1</v>
      </c>
    </row>
    <row r="844" customFormat="false" ht="13" hidden="false" customHeight="false" outlineLevel="0" collapsed="false">
      <c r="A844" s="0" t="s">
        <v>1782</v>
      </c>
      <c r="B844" s="0" t="s">
        <v>64</v>
      </c>
      <c r="C844" s="0" t="s">
        <v>1760</v>
      </c>
      <c r="D844" s="0" t="s">
        <v>74</v>
      </c>
      <c r="F844" s="0" t="s">
        <v>1182</v>
      </c>
      <c r="G844" s="0" t="str">
        <f aca="false">LEFT(SUBSTITUTE(A844," ",""),2)</f>
        <v>SK</v>
      </c>
      <c r="H844" s="0" t="str">
        <f aca="false">RIGHT(SUBSTITUTE(A844," ",""),LEN(SUBSTITUTE(A844," ",""))-2)</f>
        <v>000003874697</v>
      </c>
      <c r="I844" s="12" t="n">
        <v>505700033</v>
      </c>
      <c r="J844" s="1" t="str">
        <f aca="false">RIGHT(SUBSTITUTE(A844," ",""),4)</f>
        <v>4697</v>
      </c>
      <c r="K844" s="13" t="n">
        <f aca="false">DATE(VALUE(RIGHT(C844,4)), VALUE(MID(C844,4,2)), VALUE(LEFT(C844,2)))</f>
        <v>45140</v>
      </c>
      <c r="L844" s="0" t="n">
        <f aca="false">_xlfn.SWITCH(LOWER(B844),  "bahnica", 1,  "baran", 2,  "jahnička", 3,  "baránok", 4,  "")</f>
        <v>1</v>
      </c>
      <c r="N844" s="0" t="s">
        <v>68</v>
      </c>
      <c r="O844" s="0" t="str">
        <f aca="false">IF(RIGHT(TRIM(D844),3)="100", LEFT(TRIM(D844),LEN(TRIM(D844))-3) &amp; "      00", "----")</f>
        <v>SD      00</v>
      </c>
      <c r="P844" s="0" t="n">
        <v>1</v>
      </c>
      <c r="S844" s="0" t="str">
        <f aca="false">IF(TRIM(E844)="","",SUBSTITUTE(E844," ",""))</f>
        <v/>
      </c>
      <c r="V844" s="0" t="str">
        <f aca="false">IF(TRIM(F844)="","",SUBSTITUTE(F844," ",""))</f>
        <v>SK000002582858</v>
      </c>
      <c r="W844" s="0" t="n">
        <v>1</v>
      </c>
    </row>
    <row r="845" customFormat="false" ht="13" hidden="false" customHeight="false" outlineLevel="0" collapsed="false">
      <c r="A845" s="0" t="s">
        <v>1783</v>
      </c>
      <c r="B845" s="0" t="s">
        <v>64</v>
      </c>
      <c r="C845" s="0" t="s">
        <v>1773</v>
      </c>
      <c r="D845" s="0" t="s">
        <v>74</v>
      </c>
      <c r="F845" s="0" t="s">
        <v>451</v>
      </c>
      <c r="G845" s="0" t="str">
        <f aca="false">LEFT(SUBSTITUTE(A845," ",""),2)</f>
        <v>SK</v>
      </c>
      <c r="H845" s="0" t="str">
        <f aca="false">RIGHT(SUBSTITUTE(A845," ",""),LEN(SUBSTITUTE(A845," ",""))-2)</f>
        <v>000003874698</v>
      </c>
      <c r="I845" s="12" t="n">
        <v>505700033</v>
      </c>
      <c r="J845" s="1" t="str">
        <f aca="false">RIGHT(SUBSTITUTE(A845," ",""),4)</f>
        <v>4698</v>
      </c>
      <c r="K845" s="13" t="n">
        <f aca="false">DATE(VALUE(RIGHT(C845,4)), VALUE(MID(C845,4,2)), VALUE(LEFT(C845,2)))</f>
        <v>44953</v>
      </c>
      <c r="L845" s="0" t="n">
        <f aca="false">_xlfn.SWITCH(LOWER(B845),  "bahnica", 1,  "baran", 2,  "jahnička", 3,  "baránok", 4,  "")</f>
        <v>1</v>
      </c>
      <c r="N845" s="0" t="s">
        <v>68</v>
      </c>
      <c r="O845" s="0" t="str">
        <f aca="false">IF(RIGHT(TRIM(D845),3)="100", LEFT(TRIM(D845),LEN(TRIM(D845))-3) &amp; "      00", "----")</f>
        <v>SD      00</v>
      </c>
      <c r="P845" s="0" t="n">
        <v>1</v>
      </c>
      <c r="S845" s="0" t="str">
        <f aca="false">IF(TRIM(E845)="","",SUBSTITUTE(E845," ",""))</f>
        <v/>
      </c>
      <c r="V845" s="0" t="str">
        <f aca="false">IF(TRIM(F845)="","",SUBSTITUTE(F845," ",""))</f>
        <v>SK000003189221</v>
      </c>
      <c r="W845" s="0" t="n">
        <v>1</v>
      </c>
    </row>
    <row r="846" customFormat="false" ht="13" hidden="false" customHeight="false" outlineLevel="0" collapsed="false">
      <c r="A846" s="0" t="s">
        <v>1784</v>
      </c>
      <c r="B846" s="0" t="s">
        <v>64</v>
      </c>
      <c r="C846" s="0" t="s">
        <v>1773</v>
      </c>
      <c r="D846" s="0" t="s">
        <v>74</v>
      </c>
      <c r="F846" s="0" t="s">
        <v>951</v>
      </c>
      <c r="G846" s="0" t="str">
        <f aca="false">LEFT(SUBSTITUTE(A846," ",""),2)</f>
        <v>SK</v>
      </c>
      <c r="H846" s="0" t="str">
        <f aca="false">RIGHT(SUBSTITUTE(A846," ",""),LEN(SUBSTITUTE(A846," ",""))-2)</f>
        <v>000003874702</v>
      </c>
      <c r="I846" s="12" t="n">
        <v>505700033</v>
      </c>
      <c r="J846" s="1" t="str">
        <f aca="false">RIGHT(SUBSTITUTE(A846," ",""),4)</f>
        <v>4702</v>
      </c>
      <c r="K846" s="13" t="n">
        <f aca="false">DATE(VALUE(RIGHT(C846,4)), VALUE(MID(C846,4,2)), VALUE(LEFT(C846,2)))</f>
        <v>44953</v>
      </c>
      <c r="L846" s="0" t="n">
        <f aca="false">_xlfn.SWITCH(LOWER(B846),  "bahnica", 1,  "baran", 2,  "jahnička", 3,  "baránok", 4,  "")</f>
        <v>1</v>
      </c>
      <c r="N846" s="0" t="s">
        <v>68</v>
      </c>
      <c r="O846" s="0" t="str">
        <f aca="false">IF(RIGHT(TRIM(D846),3)="100", LEFT(TRIM(D846),LEN(TRIM(D846))-3) &amp; "      00", "----")</f>
        <v>SD      00</v>
      </c>
      <c r="P846" s="0" t="n">
        <v>1</v>
      </c>
      <c r="S846" s="0" t="str">
        <f aca="false">IF(TRIM(E846)="","",SUBSTITUTE(E846," ",""))</f>
        <v/>
      </c>
      <c r="V846" s="0" t="str">
        <f aca="false">IF(TRIM(F846)="","",SUBSTITUTE(F846," ",""))</f>
        <v>SK000002429461</v>
      </c>
      <c r="W846" s="0" t="n">
        <v>1</v>
      </c>
    </row>
    <row r="847" customFormat="false" ht="13" hidden="false" customHeight="false" outlineLevel="0" collapsed="false">
      <c r="A847" s="0" t="s">
        <v>1785</v>
      </c>
      <c r="B847" s="0" t="s">
        <v>64</v>
      </c>
      <c r="C847" s="0" t="s">
        <v>1773</v>
      </c>
      <c r="D847" s="0" t="s">
        <v>74</v>
      </c>
      <c r="F847" s="0" t="s">
        <v>1786</v>
      </c>
      <c r="G847" s="0" t="str">
        <f aca="false">LEFT(SUBSTITUTE(A847," ",""),2)</f>
        <v>SK</v>
      </c>
      <c r="H847" s="0" t="str">
        <f aca="false">RIGHT(SUBSTITUTE(A847," ",""),LEN(SUBSTITUTE(A847," ",""))-2)</f>
        <v>000003874703</v>
      </c>
      <c r="I847" s="12" t="n">
        <v>505700033</v>
      </c>
      <c r="J847" s="1" t="str">
        <f aca="false">RIGHT(SUBSTITUTE(A847," ",""),4)</f>
        <v>4703</v>
      </c>
      <c r="K847" s="13" t="n">
        <f aca="false">DATE(VALUE(RIGHT(C847,4)), VALUE(MID(C847,4,2)), VALUE(LEFT(C847,2)))</f>
        <v>44953</v>
      </c>
      <c r="L847" s="0" t="n">
        <f aca="false">_xlfn.SWITCH(LOWER(B847),  "bahnica", 1,  "baran", 2,  "jahnička", 3,  "baránok", 4,  "")</f>
        <v>1</v>
      </c>
      <c r="N847" s="0" t="s">
        <v>68</v>
      </c>
      <c r="O847" s="0" t="str">
        <f aca="false">IF(RIGHT(TRIM(D847),3)="100", LEFT(TRIM(D847),LEN(TRIM(D847))-3) &amp; "      00", "----")</f>
        <v>SD      00</v>
      </c>
      <c r="P847" s="0" t="n">
        <v>1</v>
      </c>
      <c r="S847" s="0" t="str">
        <f aca="false">IF(TRIM(E847)="","",SUBSTITUTE(E847," ",""))</f>
        <v/>
      </c>
      <c r="V847" s="0" t="str">
        <f aca="false">IF(TRIM(F847)="","",SUBSTITUTE(F847," ",""))</f>
        <v>SK000003402981</v>
      </c>
      <c r="W847" s="0" t="n">
        <v>1</v>
      </c>
    </row>
    <row r="848" customFormat="false" ht="13" hidden="false" customHeight="false" outlineLevel="0" collapsed="false">
      <c r="A848" s="0" t="s">
        <v>1787</v>
      </c>
      <c r="B848" s="0" t="s">
        <v>64</v>
      </c>
      <c r="C848" s="0" t="s">
        <v>1773</v>
      </c>
      <c r="D848" s="0" t="s">
        <v>74</v>
      </c>
      <c r="F848" s="0" t="s">
        <v>1786</v>
      </c>
      <c r="G848" s="0" t="str">
        <f aca="false">LEFT(SUBSTITUTE(A848," ",""),2)</f>
        <v>SK</v>
      </c>
      <c r="H848" s="0" t="str">
        <f aca="false">RIGHT(SUBSTITUTE(A848," ",""),LEN(SUBSTITUTE(A848," ",""))-2)</f>
        <v>000003874704</v>
      </c>
      <c r="I848" s="12" t="n">
        <v>505700033</v>
      </c>
      <c r="J848" s="1" t="str">
        <f aca="false">RIGHT(SUBSTITUTE(A848," ",""),4)</f>
        <v>4704</v>
      </c>
      <c r="K848" s="13" t="n">
        <f aca="false">DATE(VALUE(RIGHT(C848,4)), VALUE(MID(C848,4,2)), VALUE(LEFT(C848,2)))</f>
        <v>44953</v>
      </c>
      <c r="L848" s="0" t="n">
        <f aca="false">_xlfn.SWITCH(LOWER(B848),  "bahnica", 1,  "baran", 2,  "jahnička", 3,  "baránok", 4,  "")</f>
        <v>1</v>
      </c>
      <c r="N848" s="0" t="s">
        <v>68</v>
      </c>
      <c r="O848" s="0" t="str">
        <f aca="false">IF(RIGHT(TRIM(D848),3)="100", LEFT(TRIM(D848),LEN(TRIM(D848))-3) &amp; "      00", "----")</f>
        <v>SD      00</v>
      </c>
      <c r="P848" s="0" t="n">
        <v>1</v>
      </c>
      <c r="S848" s="0" t="str">
        <f aca="false">IF(TRIM(E848)="","",SUBSTITUTE(E848," ",""))</f>
        <v/>
      </c>
      <c r="V848" s="0" t="str">
        <f aca="false">IF(TRIM(F848)="","",SUBSTITUTE(F848," ",""))</f>
        <v>SK000003402981</v>
      </c>
      <c r="W848" s="0" t="n">
        <v>1</v>
      </c>
    </row>
    <row r="849" customFormat="false" ht="13" hidden="false" customHeight="false" outlineLevel="0" collapsed="false">
      <c r="A849" s="0" t="s">
        <v>1788</v>
      </c>
      <c r="B849" s="0" t="s">
        <v>64</v>
      </c>
      <c r="C849" s="0" t="s">
        <v>1773</v>
      </c>
      <c r="D849" s="0" t="s">
        <v>74</v>
      </c>
      <c r="F849" s="0" t="s">
        <v>1789</v>
      </c>
      <c r="G849" s="0" t="str">
        <f aca="false">LEFT(SUBSTITUTE(A849," ",""),2)</f>
        <v>SK</v>
      </c>
      <c r="H849" s="0" t="str">
        <f aca="false">RIGHT(SUBSTITUTE(A849," ",""),LEN(SUBSTITUTE(A849," ",""))-2)</f>
        <v>000003874708</v>
      </c>
      <c r="I849" s="12" t="n">
        <v>505700033</v>
      </c>
      <c r="J849" s="1" t="str">
        <f aca="false">RIGHT(SUBSTITUTE(A849," ",""),4)</f>
        <v>4708</v>
      </c>
      <c r="K849" s="13" t="n">
        <f aca="false">DATE(VALUE(RIGHT(C849,4)), VALUE(MID(C849,4,2)), VALUE(LEFT(C849,2)))</f>
        <v>44953</v>
      </c>
      <c r="L849" s="0" t="n">
        <f aca="false">_xlfn.SWITCH(LOWER(B849),  "bahnica", 1,  "baran", 2,  "jahnička", 3,  "baránok", 4,  "")</f>
        <v>1</v>
      </c>
      <c r="N849" s="0" t="s">
        <v>68</v>
      </c>
      <c r="O849" s="0" t="str">
        <f aca="false">IF(RIGHT(TRIM(D849),3)="100", LEFT(TRIM(D849),LEN(TRIM(D849))-3) &amp; "      00", "----")</f>
        <v>SD      00</v>
      </c>
      <c r="P849" s="0" t="n">
        <v>1</v>
      </c>
      <c r="S849" s="0" t="str">
        <f aca="false">IF(TRIM(E849)="","",SUBSTITUTE(E849," ",""))</f>
        <v/>
      </c>
      <c r="V849" s="0" t="str">
        <f aca="false">IF(TRIM(F849)="","",SUBSTITUTE(F849," ",""))</f>
        <v>SK000003479319</v>
      </c>
      <c r="W849" s="0" t="n">
        <v>1</v>
      </c>
    </row>
    <row r="850" customFormat="false" ht="13" hidden="false" customHeight="false" outlineLevel="0" collapsed="false">
      <c r="A850" s="0" t="s">
        <v>1790</v>
      </c>
      <c r="B850" s="0" t="s">
        <v>64</v>
      </c>
      <c r="C850" s="0" t="s">
        <v>1791</v>
      </c>
      <c r="D850" s="0" t="s">
        <v>1251</v>
      </c>
      <c r="G850" s="0" t="str">
        <f aca="false">LEFT(SUBSTITUTE(A850," ",""),2)</f>
        <v>SK</v>
      </c>
      <c r="H850" s="0" t="str">
        <f aca="false">RIGHT(SUBSTITUTE(A850," ",""),LEN(SUBSTITUTE(A850," ",""))-2)</f>
        <v>000003888156</v>
      </c>
      <c r="I850" s="12" t="n">
        <v>505700033</v>
      </c>
      <c r="J850" s="1" t="str">
        <f aca="false">RIGHT(SUBSTITUTE(A850," ",""),4)</f>
        <v>8156</v>
      </c>
      <c r="K850" s="13" t="n">
        <f aca="false">DATE(VALUE(RIGHT(C850,4)), VALUE(MID(C850,4,2)), VALUE(LEFT(C850,2)))</f>
        <v>44936</v>
      </c>
      <c r="L850" s="0" t="n">
        <f aca="false">_xlfn.SWITCH(LOWER(B850),  "bahnica", 1,  "baran", 2,  "jahnička", 3,  "baránok", 4,  "")</f>
        <v>1</v>
      </c>
      <c r="N850" s="0" t="s">
        <v>68</v>
      </c>
      <c r="O850" s="0" t="str">
        <f aca="false">IF(RIGHT(TRIM(D850),3)="100", LEFT(TRIM(D850),LEN(TRIM(D850))-3) &amp; "      00", "----")</f>
        <v>SD      00</v>
      </c>
      <c r="P850" s="0" t="n">
        <v>1</v>
      </c>
      <c r="S850" s="0" t="str">
        <f aca="false">IF(TRIM(E850)="","",SUBSTITUTE(E850," ",""))</f>
        <v/>
      </c>
      <c r="V850" s="0" t="str">
        <f aca="false">IF(TRIM(F850)="","",SUBSTITUTE(F850," ",""))</f>
        <v/>
      </c>
      <c r="W850" s="0" t="n">
        <v>1</v>
      </c>
    </row>
    <row r="851" customFormat="false" ht="13" hidden="false" customHeight="false" outlineLevel="0" collapsed="false">
      <c r="A851" s="0" t="s">
        <v>1792</v>
      </c>
      <c r="B851" s="0" t="s">
        <v>64</v>
      </c>
      <c r="C851" s="0" t="s">
        <v>1791</v>
      </c>
      <c r="D851" s="0" t="s">
        <v>1251</v>
      </c>
      <c r="G851" s="0" t="str">
        <f aca="false">LEFT(SUBSTITUTE(A851," ",""),2)</f>
        <v>SK</v>
      </c>
      <c r="H851" s="0" t="str">
        <f aca="false">RIGHT(SUBSTITUTE(A851," ",""),LEN(SUBSTITUTE(A851," ",""))-2)</f>
        <v>000003888233</v>
      </c>
      <c r="I851" s="12" t="n">
        <v>505700033</v>
      </c>
      <c r="J851" s="1" t="str">
        <f aca="false">RIGHT(SUBSTITUTE(A851," ",""),4)</f>
        <v>8233</v>
      </c>
      <c r="K851" s="13" t="n">
        <f aca="false">DATE(VALUE(RIGHT(C851,4)), VALUE(MID(C851,4,2)), VALUE(LEFT(C851,2)))</f>
        <v>44936</v>
      </c>
      <c r="L851" s="0" t="n">
        <f aca="false">_xlfn.SWITCH(LOWER(B851),  "bahnica", 1,  "baran", 2,  "jahnička", 3,  "baránok", 4,  "")</f>
        <v>1</v>
      </c>
      <c r="N851" s="0" t="s">
        <v>68</v>
      </c>
      <c r="O851" s="0" t="str">
        <f aca="false">IF(RIGHT(TRIM(D851),3)="100", LEFT(TRIM(D851),LEN(TRIM(D851))-3) &amp; "      00", "----")</f>
        <v>SD      00</v>
      </c>
      <c r="P851" s="0" t="n">
        <v>1</v>
      </c>
      <c r="S851" s="0" t="str">
        <f aca="false">IF(TRIM(E851)="","",SUBSTITUTE(E851," ",""))</f>
        <v/>
      </c>
      <c r="V851" s="0" t="str">
        <f aca="false">IF(TRIM(F851)="","",SUBSTITUTE(F851," ",""))</f>
        <v/>
      </c>
      <c r="W851" s="0" t="n">
        <v>1</v>
      </c>
    </row>
    <row r="852" customFormat="false" ht="13" hidden="false" customHeight="false" outlineLevel="0" collapsed="false">
      <c r="A852" s="0" t="s">
        <v>1793</v>
      </c>
      <c r="B852" s="0" t="s">
        <v>64</v>
      </c>
      <c r="C852" s="0" t="s">
        <v>1791</v>
      </c>
      <c r="D852" s="0" t="s">
        <v>1251</v>
      </c>
      <c r="G852" s="0" t="str">
        <f aca="false">LEFT(SUBSTITUTE(A852," ",""),2)</f>
        <v>SK</v>
      </c>
      <c r="H852" s="0" t="str">
        <f aca="false">RIGHT(SUBSTITUTE(A852," ",""),LEN(SUBSTITUTE(A852," ",""))-2)</f>
        <v>000003888270</v>
      </c>
      <c r="I852" s="12" t="n">
        <v>505700033</v>
      </c>
      <c r="J852" s="1" t="str">
        <f aca="false">RIGHT(SUBSTITUTE(A852," ",""),4)</f>
        <v>8270</v>
      </c>
      <c r="K852" s="13" t="n">
        <f aca="false">DATE(VALUE(RIGHT(C852,4)), VALUE(MID(C852,4,2)), VALUE(LEFT(C852,2)))</f>
        <v>44936</v>
      </c>
      <c r="L852" s="0" t="n">
        <f aca="false">_xlfn.SWITCH(LOWER(B852),  "bahnica", 1,  "baran", 2,  "jahnička", 3,  "baránok", 4,  "")</f>
        <v>1</v>
      </c>
      <c r="N852" s="0" t="s">
        <v>68</v>
      </c>
      <c r="O852" s="0" t="str">
        <f aca="false">IF(RIGHT(TRIM(D852),3)="100", LEFT(TRIM(D852),LEN(TRIM(D852))-3) &amp; "      00", "----")</f>
        <v>SD      00</v>
      </c>
      <c r="P852" s="0" t="n">
        <v>1</v>
      </c>
      <c r="S852" s="0" t="str">
        <f aca="false">IF(TRIM(E852)="","",SUBSTITUTE(E852," ",""))</f>
        <v/>
      </c>
      <c r="V852" s="0" t="str">
        <f aca="false">IF(TRIM(F852)="","",SUBSTITUTE(F852," ",""))</f>
        <v/>
      </c>
      <c r="W852" s="0" t="n">
        <v>1</v>
      </c>
    </row>
    <row r="853" customFormat="false" ht="13" hidden="false" customHeight="false" outlineLevel="0" collapsed="false">
      <c r="A853" s="0" t="s">
        <v>1794</v>
      </c>
      <c r="B853" s="0" t="s">
        <v>64</v>
      </c>
      <c r="C853" s="0" t="s">
        <v>1795</v>
      </c>
      <c r="D853" s="0" t="s">
        <v>74</v>
      </c>
      <c r="F853" s="0" t="s">
        <v>1439</v>
      </c>
      <c r="G853" s="0" t="str">
        <f aca="false">LEFT(SUBSTITUTE(A853," ",""),2)</f>
        <v>SK</v>
      </c>
      <c r="H853" s="0" t="str">
        <f aca="false">RIGHT(SUBSTITUTE(A853," ",""),LEN(SUBSTITUTE(A853," ",""))-2)</f>
        <v>000003889411</v>
      </c>
      <c r="I853" s="12" t="n">
        <v>505700033</v>
      </c>
      <c r="J853" s="1" t="str">
        <f aca="false">RIGHT(SUBSTITUTE(A853," ",""),4)</f>
        <v>9411</v>
      </c>
      <c r="K853" s="13" t="n">
        <f aca="false">DATE(VALUE(RIGHT(C853,4)), VALUE(MID(C853,4,2)), VALUE(LEFT(C853,2)))</f>
        <v>45153</v>
      </c>
      <c r="L853" s="0" t="n">
        <f aca="false">_xlfn.SWITCH(LOWER(B853),  "bahnica", 1,  "baran", 2,  "jahnička", 3,  "baránok", 4,  "")</f>
        <v>1</v>
      </c>
      <c r="N853" s="0" t="s">
        <v>68</v>
      </c>
      <c r="O853" s="0" t="str">
        <f aca="false">IF(RIGHT(TRIM(D853),3)="100", LEFT(TRIM(D853),LEN(TRIM(D853))-3) &amp; "      00", "----")</f>
        <v>SD      00</v>
      </c>
      <c r="P853" s="0" t="n">
        <v>1</v>
      </c>
      <c r="S853" s="0" t="str">
        <f aca="false">IF(TRIM(E853)="","",SUBSTITUTE(E853," ",""))</f>
        <v/>
      </c>
      <c r="V853" s="0" t="str">
        <f aca="false">IF(TRIM(F853)="","",SUBSTITUTE(F853," ",""))</f>
        <v>SK000003731142</v>
      </c>
      <c r="W853" s="0" t="n">
        <v>1</v>
      </c>
    </row>
    <row r="854" customFormat="false" ht="13" hidden="false" customHeight="false" outlineLevel="0" collapsed="false">
      <c r="A854" s="0" t="s">
        <v>1796</v>
      </c>
      <c r="B854" s="0" t="s">
        <v>64</v>
      </c>
      <c r="C854" s="0" t="s">
        <v>1795</v>
      </c>
      <c r="D854" s="0" t="s">
        <v>74</v>
      </c>
      <c r="F854" s="0" t="s">
        <v>1797</v>
      </c>
      <c r="G854" s="0" t="str">
        <f aca="false">LEFT(SUBSTITUTE(A854," ",""),2)</f>
        <v>SK</v>
      </c>
      <c r="H854" s="0" t="str">
        <f aca="false">RIGHT(SUBSTITUTE(A854," ",""),LEN(SUBSTITUTE(A854," ",""))-2)</f>
        <v>000003889412</v>
      </c>
      <c r="I854" s="12" t="n">
        <v>505700033</v>
      </c>
      <c r="J854" s="1" t="str">
        <f aca="false">RIGHT(SUBSTITUTE(A854," ",""),4)</f>
        <v>9412</v>
      </c>
      <c r="K854" s="13" t="n">
        <f aca="false">DATE(VALUE(RIGHT(C854,4)), VALUE(MID(C854,4,2)), VALUE(LEFT(C854,2)))</f>
        <v>45153</v>
      </c>
      <c r="L854" s="0" t="n">
        <f aca="false">_xlfn.SWITCH(LOWER(B854),  "bahnica", 1,  "baran", 2,  "jahnička", 3,  "baránok", 4,  "")</f>
        <v>1</v>
      </c>
      <c r="N854" s="0" t="s">
        <v>68</v>
      </c>
      <c r="O854" s="0" t="str">
        <f aca="false">IF(RIGHT(TRIM(D854),3)="100", LEFT(TRIM(D854),LEN(TRIM(D854))-3) &amp; "      00", "----")</f>
        <v>SD      00</v>
      </c>
      <c r="P854" s="0" t="n">
        <v>1</v>
      </c>
      <c r="S854" s="0" t="str">
        <f aca="false">IF(TRIM(E854)="","",SUBSTITUTE(E854," ",""))</f>
        <v/>
      </c>
      <c r="V854" s="0" t="str">
        <f aca="false">IF(TRIM(F854)="","",SUBSTITUTE(F854," ",""))</f>
        <v>SK000003731149</v>
      </c>
      <c r="W854" s="0" t="n">
        <v>1</v>
      </c>
    </row>
    <row r="855" customFormat="false" ht="13" hidden="false" customHeight="false" outlineLevel="0" collapsed="false">
      <c r="A855" s="0" t="s">
        <v>1798</v>
      </c>
      <c r="B855" s="0" t="s">
        <v>64</v>
      </c>
      <c r="C855" s="0" t="s">
        <v>1795</v>
      </c>
      <c r="D855" s="0" t="s">
        <v>74</v>
      </c>
      <c r="F855" s="0" t="s">
        <v>410</v>
      </c>
      <c r="G855" s="0" t="str">
        <f aca="false">LEFT(SUBSTITUTE(A855," ",""),2)</f>
        <v>SK</v>
      </c>
      <c r="H855" s="0" t="str">
        <f aca="false">RIGHT(SUBSTITUTE(A855," ",""),LEN(SUBSTITUTE(A855," ",""))-2)</f>
        <v>000003889413</v>
      </c>
      <c r="I855" s="12" t="n">
        <v>505700033</v>
      </c>
      <c r="J855" s="1" t="str">
        <f aca="false">RIGHT(SUBSTITUTE(A855," ",""),4)</f>
        <v>9413</v>
      </c>
      <c r="K855" s="13" t="n">
        <f aca="false">DATE(VALUE(RIGHT(C855,4)), VALUE(MID(C855,4,2)), VALUE(LEFT(C855,2)))</f>
        <v>45153</v>
      </c>
      <c r="L855" s="0" t="n">
        <f aca="false">_xlfn.SWITCH(LOWER(B855),  "bahnica", 1,  "baran", 2,  "jahnička", 3,  "baránok", 4,  "")</f>
        <v>1</v>
      </c>
      <c r="N855" s="0" t="s">
        <v>68</v>
      </c>
      <c r="O855" s="0" t="str">
        <f aca="false">IF(RIGHT(TRIM(D855),3)="100", LEFT(TRIM(D855),LEN(TRIM(D855))-3) &amp; "      00", "----")</f>
        <v>SD      00</v>
      </c>
      <c r="P855" s="0" t="n">
        <v>1</v>
      </c>
      <c r="S855" s="0" t="str">
        <f aca="false">IF(TRIM(E855)="","",SUBSTITUTE(E855," ",""))</f>
        <v/>
      </c>
      <c r="V855" s="0" t="str">
        <f aca="false">IF(TRIM(F855)="","",SUBSTITUTE(F855," ",""))</f>
        <v>SK000003188196</v>
      </c>
      <c r="W855" s="0" t="n">
        <v>1</v>
      </c>
    </row>
    <row r="856" customFormat="false" ht="13" hidden="false" customHeight="false" outlineLevel="0" collapsed="false">
      <c r="A856" s="0" t="s">
        <v>1799</v>
      </c>
      <c r="B856" s="0" t="s">
        <v>64</v>
      </c>
      <c r="C856" s="0" t="s">
        <v>1795</v>
      </c>
      <c r="D856" s="0" t="s">
        <v>74</v>
      </c>
      <c r="F856" s="0" t="s">
        <v>121</v>
      </c>
      <c r="G856" s="0" t="str">
        <f aca="false">LEFT(SUBSTITUTE(A856," ",""),2)</f>
        <v>SK</v>
      </c>
      <c r="H856" s="0" t="str">
        <f aca="false">RIGHT(SUBSTITUTE(A856," ",""),LEN(SUBSTITUTE(A856," ",""))-2)</f>
        <v>000003889415</v>
      </c>
      <c r="I856" s="12" t="n">
        <v>505700033</v>
      </c>
      <c r="J856" s="1" t="str">
        <f aca="false">RIGHT(SUBSTITUTE(A856," ",""),4)</f>
        <v>9415</v>
      </c>
      <c r="K856" s="13" t="n">
        <f aca="false">DATE(VALUE(RIGHT(C856,4)), VALUE(MID(C856,4,2)), VALUE(LEFT(C856,2)))</f>
        <v>45153</v>
      </c>
      <c r="L856" s="0" t="n">
        <f aca="false">_xlfn.SWITCH(LOWER(B856),  "bahnica", 1,  "baran", 2,  "jahnička", 3,  "baránok", 4,  "")</f>
        <v>1</v>
      </c>
      <c r="N856" s="0" t="s">
        <v>68</v>
      </c>
      <c r="O856" s="0" t="str">
        <f aca="false">IF(RIGHT(TRIM(D856),3)="100", LEFT(TRIM(D856),LEN(TRIM(D856))-3) &amp; "      00", "----")</f>
        <v>SD      00</v>
      </c>
      <c r="P856" s="0" t="n">
        <v>1</v>
      </c>
      <c r="S856" s="0" t="str">
        <f aca="false">IF(TRIM(E856)="","",SUBSTITUTE(E856," ",""))</f>
        <v/>
      </c>
      <c r="V856" s="0" t="str">
        <f aca="false">IF(TRIM(F856)="","",SUBSTITUTE(F856," ",""))</f>
        <v>SK000002429221</v>
      </c>
      <c r="W856" s="0" t="n">
        <v>1</v>
      </c>
    </row>
    <row r="857" customFormat="false" ht="13" hidden="false" customHeight="false" outlineLevel="0" collapsed="false">
      <c r="A857" s="0" t="s">
        <v>1800</v>
      </c>
      <c r="B857" s="0" t="s">
        <v>64</v>
      </c>
      <c r="C857" s="0" t="s">
        <v>1795</v>
      </c>
      <c r="D857" s="0" t="s">
        <v>74</v>
      </c>
      <c r="G857" s="0" t="str">
        <f aca="false">LEFT(SUBSTITUTE(A857," ",""),2)</f>
        <v>SK</v>
      </c>
      <c r="H857" s="0" t="str">
        <f aca="false">RIGHT(SUBSTITUTE(A857," ",""),LEN(SUBSTITUTE(A857," ",""))-2)</f>
        <v>000003889416</v>
      </c>
      <c r="I857" s="12" t="n">
        <v>505700033</v>
      </c>
      <c r="J857" s="1" t="str">
        <f aca="false">RIGHT(SUBSTITUTE(A857," ",""),4)</f>
        <v>9416</v>
      </c>
      <c r="K857" s="13" t="n">
        <f aca="false">DATE(VALUE(RIGHT(C857,4)), VALUE(MID(C857,4,2)), VALUE(LEFT(C857,2)))</f>
        <v>45153</v>
      </c>
      <c r="L857" s="0" t="n">
        <f aca="false">_xlfn.SWITCH(LOWER(B857),  "bahnica", 1,  "baran", 2,  "jahnička", 3,  "baránok", 4,  "")</f>
        <v>1</v>
      </c>
      <c r="N857" s="0" t="s">
        <v>68</v>
      </c>
      <c r="O857" s="0" t="str">
        <f aca="false">IF(RIGHT(TRIM(D857),3)="100", LEFT(TRIM(D857),LEN(TRIM(D857))-3) &amp; "      00", "----")</f>
        <v>SD      00</v>
      </c>
      <c r="P857" s="0" t="n">
        <v>1</v>
      </c>
      <c r="S857" s="0" t="str">
        <f aca="false">IF(TRIM(E857)="","",SUBSTITUTE(E857," ",""))</f>
        <v/>
      </c>
      <c r="V857" s="0" t="str">
        <f aca="false">IF(TRIM(F857)="","",SUBSTITUTE(F857," ",""))</f>
        <v/>
      </c>
      <c r="W857" s="0" t="n">
        <v>1</v>
      </c>
    </row>
    <row r="858" customFormat="false" ht="13" hidden="false" customHeight="false" outlineLevel="0" collapsed="false">
      <c r="A858" s="0" t="s">
        <v>1801</v>
      </c>
      <c r="B858" s="0" t="s">
        <v>64</v>
      </c>
      <c r="C858" s="0" t="s">
        <v>1795</v>
      </c>
      <c r="D858" s="0" t="s">
        <v>74</v>
      </c>
      <c r="F858" s="0" t="s">
        <v>1802</v>
      </c>
      <c r="G858" s="0" t="str">
        <f aca="false">LEFT(SUBSTITUTE(A858," ",""),2)</f>
        <v>SK</v>
      </c>
      <c r="H858" s="0" t="str">
        <f aca="false">RIGHT(SUBSTITUTE(A858," ",""),LEN(SUBSTITUTE(A858," ",""))-2)</f>
        <v>000003889418</v>
      </c>
      <c r="I858" s="12" t="n">
        <v>505700033</v>
      </c>
      <c r="J858" s="1" t="str">
        <f aca="false">RIGHT(SUBSTITUTE(A858," ",""),4)</f>
        <v>9418</v>
      </c>
      <c r="K858" s="13" t="n">
        <f aca="false">DATE(VALUE(RIGHT(C858,4)), VALUE(MID(C858,4,2)), VALUE(LEFT(C858,2)))</f>
        <v>45153</v>
      </c>
      <c r="L858" s="0" t="n">
        <f aca="false">_xlfn.SWITCH(LOWER(B858),  "bahnica", 1,  "baran", 2,  "jahnička", 3,  "baránok", 4,  "")</f>
        <v>1</v>
      </c>
      <c r="N858" s="0" t="s">
        <v>68</v>
      </c>
      <c r="O858" s="0" t="str">
        <f aca="false">IF(RIGHT(TRIM(D858),3)="100", LEFT(TRIM(D858),LEN(TRIM(D858))-3) &amp; "      00", "----")</f>
        <v>SD      00</v>
      </c>
      <c r="P858" s="0" t="n">
        <v>1</v>
      </c>
      <c r="S858" s="0" t="str">
        <f aca="false">IF(TRIM(E858)="","",SUBSTITUTE(E858," ",""))</f>
        <v/>
      </c>
      <c r="V858" s="0" t="str">
        <f aca="false">IF(TRIM(F858)="","",SUBSTITUTE(F858," ",""))</f>
        <v>SK000003731156</v>
      </c>
      <c r="W858" s="0" t="n">
        <v>1</v>
      </c>
    </row>
    <row r="859" customFormat="false" ht="13" hidden="false" customHeight="false" outlineLevel="0" collapsed="false">
      <c r="A859" s="0" t="s">
        <v>1803</v>
      </c>
      <c r="B859" s="0" t="s">
        <v>64</v>
      </c>
      <c r="C859" s="0" t="s">
        <v>1795</v>
      </c>
      <c r="D859" s="0" t="s">
        <v>74</v>
      </c>
      <c r="F859" s="0" t="s">
        <v>1478</v>
      </c>
      <c r="G859" s="0" t="str">
        <f aca="false">LEFT(SUBSTITUTE(A859," ",""),2)</f>
        <v>SK</v>
      </c>
      <c r="H859" s="0" t="str">
        <f aca="false">RIGHT(SUBSTITUTE(A859," ",""),LEN(SUBSTITUTE(A859," ",""))-2)</f>
        <v>000003889420</v>
      </c>
      <c r="I859" s="12" t="n">
        <v>505700033</v>
      </c>
      <c r="J859" s="1" t="str">
        <f aca="false">RIGHT(SUBSTITUTE(A859," ",""),4)</f>
        <v>9420</v>
      </c>
      <c r="K859" s="13" t="n">
        <f aca="false">DATE(VALUE(RIGHT(C859,4)), VALUE(MID(C859,4,2)), VALUE(LEFT(C859,2)))</f>
        <v>45153</v>
      </c>
      <c r="L859" s="0" t="n">
        <f aca="false">_xlfn.SWITCH(LOWER(B859),  "bahnica", 1,  "baran", 2,  "jahnička", 3,  "baránok", 4,  "")</f>
        <v>1</v>
      </c>
      <c r="N859" s="0" t="s">
        <v>68</v>
      </c>
      <c r="O859" s="0" t="str">
        <f aca="false">IF(RIGHT(TRIM(D859),3)="100", LEFT(TRIM(D859),LEN(TRIM(D859))-3) &amp; "      00", "----")</f>
        <v>SD      00</v>
      </c>
      <c r="P859" s="0" t="n">
        <v>1</v>
      </c>
      <c r="S859" s="0" t="str">
        <f aca="false">IF(TRIM(E859)="","",SUBSTITUTE(E859," ",""))</f>
        <v/>
      </c>
      <c r="V859" s="0" t="str">
        <f aca="false">IF(TRIM(F859)="","",SUBSTITUTE(F859," ",""))</f>
        <v>SK000003731187</v>
      </c>
      <c r="W859" s="0" t="n">
        <v>1</v>
      </c>
    </row>
    <row r="860" customFormat="false" ht="13" hidden="false" customHeight="false" outlineLevel="0" collapsed="false">
      <c r="A860" s="0" t="s">
        <v>1804</v>
      </c>
      <c r="B860" s="0" t="s">
        <v>64</v>
      </c>
      <c r="C860" s="0" t="s">
        <v>1685</v>
      </c>
      <c r="D860" s="0" t="s">
        <v>74</v>
      </c>
      <c r="F860" s="0" t="s">
        <v>1423</v>
      </c>
      <c r="G860" s="0" t="str">
        <f aca="false">LEFT(SUBSTITUTE(A860," ",""),2)</f>
        <v>SK</v>
      </c>
      <c r="H860" s="0" t="str">
        <f aca="false">RIGHT(SUBSTITUTE(A860," ",""),LEN(SUBSTITUTE(A860," ",""))-2)</f>
        <v>000003889424</v>
      </c>
      <c r="I860" s="12" t="n">
        <v>505700033</v>
      </c>
      <c r="J860" s="1" t="str">
        <f aca="false">RIGHT(SUBSTITUTE(A860," ",""),4)</f>
        <v>9424</v>
      </c>
      <c r="K860" s="13" t="n">
        <f aca="false">DATE(VALUE(RIGHT(C860,4)), VALUE(MID(C860,4,2)), VALUE(LEFT(C860,2)))</f>
        <v>45154</v>
      </c>
      <c r="L860" s="0" t="n">
        <f aca="false">_xlfn.SWITCH(LOWER(B860),  "bahnica", 1,  "baran", 2,  "jahnička", 3,  "baránok", 4,  "")</f>
        <v>1</v>
      </c>
      <c r="N860" s="0" t="s">
        <v>68</v>
      </c>
      <c r="O860" s="0" t="str">
        <f aca="false">IF(RIGHT(TRIM(D860),3)="100", LEFT(TRIM(D860),LEN(TRIM(D860))-3) &amp; "      00", "----")</f>
        <v>SD      00</v>
      </c>
      <c r="P860" s="0" t="n">
        <v>1</v>
      </c>
      <c r="S860" s="0" t="str">
        <f aca="false">IF(TRIM(E860)="","",SUBSTITUTE(E860," ",""))</f>
        <v/>
      </c>
      <c r="V860" s="0" t="str">
        <f aca="false">IF(TRIM(F860)="","",SUBSTITUTE(F860," ",""))</f>
        <v>SK000003731125</v>
      </c>
      <c r="W860" s="0" t="n">
        <v>1</v>
      </c>
    </row>
    <row r="861" customFormat="false" ht="13" hidden="false" customHeight="false" outlineLevel="0" collapsed="false">
      <c r="A861" s="0" t="s">
        <v>1805</v>
      </c>
      <c r="B861" s="0" t="s">
        <v>64</v>
      </c>
      <c r="C861" s="0" t="s">
        <v>1685</v>
      </c>
      <c r="D861" s="0" t="s">
        <v>74</v>
      </c>
      <c r="F861" s="0" t="s">
        <v>1802</v>
      </c>
      <c r="G861" s="0" t="str">
        <f aca="false">LEFT(SUBSTITUTE(A861," ",""),2)</f>
        <v>SK</v>
      </c>
      <c r="H861" s="0" t="str">
        <f aca="false">RIGHT(SUBSTITUTE(A861," ",""),LEN(SUBSTITUTE(A861," ",""))-2)</f>
        <v>000003889425</v>
      </c>
      <c r="I861" s="12" t="n">
        <v>505700033</v>
      </c>
      <c r="J861" s="1" t="str">
        <f aca="false">RIGHT(SUBSTITUTE(A861," ",""),4)</f>
        <v>9425</v>
      </c>
      <c r="K861" s="13" t="n">
        <f aca="false">DATE(VALUE(RIGHT(C861,4)), VALUE(MID(C861,4,2)), VALUE(LEFT(C861,2)))</f>
        <v>45154</v>
      </c>
      <c r="L861" s="0" t="n">
        <f aca="false">_xlfn.SWITCH(LOWER(B861),  "bahnica", 1,  "baran", 2,  "jahnička", 3,  "baránok", 4,  "")</f>
        <v>1</v>
      </c>
      <c r="N861" s="0" t="s">
        <v>68</v>
      </c>
      <c r="O861" s="0" t="str">
        <f aca="false">IF(RIGHT(TRIM(D861),3)="100", LEFT(TRIM(D861),LEN(TRIM(D861))-3) &amp; "      00", "----")</f>
        <v>SD      00</v>
      </c>
      <c r="P861" s="0" t="n">
        <v>1</v>
      </c>
      <c r="S861" s="0" t="str">
        <f aca="false">IF(TRIM(E861)="","",SUBSTITUTE(E861," ",""))</f>
        <v/>
      </c>
      <c r="V861" s="0" t="str">
        <f aca="false">IF(TRIM(F861)="","",SUBSTITUTE(F861," ",""))</f>
        <v>SK000003731156</v>
      </c>
      <c r="W861" s="0" t="n">
        <v>1</v>
      </c>
    </row>
    <row r="862" customFormat="false" ht="13" hidden="false" customHeight="false" outlineLevel="0" collapsed="false">
      <c r="A862" s="0" t="s">
        <v>1806</v>
      </c>
      <c r="B862" s="0" t="s">
        <v>64</v>
      </c>
      <c r="C862" s="0" t="s">
        <v>1685</v>
      </c>
      <c r="D862" s="0" t="s">
        <v>74</v>
      </c>
      <c r="F862" s="0" t="s">
        <v>1807</v>
      </c>
      <c r="G862" s="0" t="str">
        <f aca="false">LEFT(SUBSTITUTE(A862," ",""),2)</f>
        <v>SK</v>
      </c>
      <c r="H862" s="0" t="str">
        <f aca="false">RIGHT(SUBSTITUTE(A862," ",""),LEN(SUBSTITUTE(A862," ",""))-2)</f>
        <v>000003889427</v>
      </c>
      <c r="I862" s="12" t="n">
        <v>505700033</v>
      </c>
      <c r="J862" s="1" t="str">
        <f aca="false">RIGHT(SUBSTITUTE(A862," ",""),4)</f>
        <v>9427</v>
      </c>
      <c r="K862" s="13" t="n">
        <f aca="false">DATE(VALUE(RIGHT(C862,4)), VALUE(MID(C862,4,2)), VALUE(LEFT(C862,2)))</f>
        <v>45154</v>
      </c>
      <c r="L862" s="0" t="n">
        <f aca="false">_xlfn.SWITCH(LOWER(B862),  "bahnica", 1,  "baran", 2,  "jahnička", 3,  "baránok", 4,  "")</f>
        <v>1</v>
      </c>
      <c r="N862" s="0" t="s">
        <v>68</v>
      </c>
      <c r="O862" s="0" t="str">
        <f aca="false">IF(RIGHT(TRIM(D862),3)="100", LEFT(TRIM(D862),LEN(TRIM(D862))-3) &amp; "      00", "----")</f>
        <v>SD      00</v>
      </c>
      <c r="P862" s="0" t="n">
        <v>1</v>
      </c>
      <c r="S862" s="0" t="str">
        <f aca="false">IF(TRIM(E862)="","",SUBSTITUTE(E862," ",""))</f>
        <v/>
      </c>
      <c r="V862" s="0" t="str">
        <f aca="false">IF(TRIM(F862)="","",SUBSTITUTE(F862," ",""))</f>
        <v>SK000003731136</v>
      </c>
      <c r="W862" s="0" t="n">
        <v>1</v>
      </c>
    </row>
    <row r="863" customFormat="false" ht="13" hidden="false" customHeight="false" outlineLevel="0" collapsed="false">
      <c r="A863" s="0" t="s">
        <v>1808</v>
      </c>
      <c r="B863" s="0" t="s">
        <v>64</v>
      </c>
      <c r="C863" s="0" t="s">
        <v>1685</v>
      </c>
      <c r="D863" s="0" t="s">
        <v>74</v>
      </c>
      <c r="F863" s="0" t="s">
        <v>1405</v>
      </c>
      <c r="G863" s="0" t="str">
        <f aca="false">LEFT(SUBSTITUTE(A863," ",""),2)</f>
        <v>SK</v>
      </c>
      <c r="H863" s="0" t="str">
        <f aca="false">RIGHT(SUBSTITUTE(A863," ",""),LEN(SUBSTITUTE(A863," ",""))-2)</f>
        <v>000003889428</v>
      </c>
      <c r="I863" s="12" t="n">
        <v>505700033</v>
      </c>
      <c r="J863" s="1" t="str">
        <f aca="false">RIGHT(SUBSTITUTE(A863," ",""),4)</f>
        <v>9428</v>
      </c>
      <c r="K863" s="13" t="n">
        <f aca="false">DATE(VALUE(RIGHT(C863,4)), VALUE(MID(C863,4,2)), VALUE(LEFT(C863,2)))</f>
        <v>45154</v>
      </c>
      <c r="L863" s="0" t="n">
        <f aca="false">_xlfn.SWITCH(LOWER(B863),  "bahnica", 1,  "baran", 2,  "jahnička", 3,  "baránok", 4,  "")</f>
        <v>1</v>
      </c>
      <c r="N863" s="0" t="s">
        <v>68</v>
      </c>
      <c r="O863" s="0" t="str">
        <f aca="false">IF(RIGHT(TRIM(D863),3)="100", LEFT(TRIM(D863),LEN(TRIM(D863))-3) &amp; "      00", "----")</f>
        <v>SD      00</v>
      </c>
      <c r="P863" s="0" t="n">
        <v>1</v>
      </c>
      <c r="S863" s="0" t="str">
        <f aca="false">IF(TRIM(E863)="","",SUBSTITUTE(E863," ",""))</f>
        <v/>
      </c>
      <c r="V863" s="0" t="str">
        <f aca="false">IF(TRIM(F863)="","",SUBSTITUTE(F863," ",""))</f>
        <v>SK000003731112</v>
      </c>
      <c r="W863" s="0" t="n">
        <v>1</v>
      </c>
    </row>
    <row r="864" customFormat="false" ht="13" hidden="false" customHeight="false" outlineLevel="0" collapsed="false">
      <c r="A864" s="0" t="s">
        <v>1809</v>
      </c>
      <c r="B864" s="0" t="s">
        <v>64</v>
      </c>
      <c r="C864" s="0" t="s">
        <v>1685</v>
      </c>
      <c r="D864" s="0" t="s">
        <v>74</v>
      </c>
      <c r="F864" s="0" t="s">
        <v>1810</v>
      </c>
      <c r="G864" s="0" t="str">
        <f aca="false">LEFT(SUBSTITUTE(A864," ",""),2)</f>
        <v>SK</v>
      </c>
      <c r="H864" s="0" t="str">
        <f aca="false">RIGHT(SUBSTITUTE(A864," ",""),LEN(SUBSTITUTE(A864," ",""))-2)</f>
        <v>000003889429</v>
      </c>
      <c r="I864" s="12" t="n">
        <v>505700033</v>
      </c>
      <c r="J864" s="1" t="str">
        <f aca="false">RIGHT(SUBSTITUTE(A864," ",""),4)</f>
        <v>9429</v>
      </c>
      <c r="K864" s="13" t="n">
        <f aca="false">DATE(VALUE(RIGHT(C864,4)), VALUE(MID(C864,4,2)), VALUE(LEFT(C864,2)))</f>
        <v>45154</v>
      </c>
      <c r="L864" s="0" t="n">
        <f aca="false">_xlfn.SWITCH(LOWER(B864),  "bahnica", 1,  "baran", 2,  "jahnička", 3,  "baránok", 4,  "")</f>
        <v>1</v>
      </c>
      <c r="N864" s="0" t="s">
        <v>68</v>
      </c>
      <c r="O864" s="0" t="str">
        <f aca="false">IF(RIGHT(TRIM(D864),3)="100", LEFT(TRIM(D864),LEN(TRIM(D864))-3) &amp; "      00", "----")</f>
        <v>SD      00</v>
      </c>
      <c r="P864" s="0" t="n">
        <v>1</v>
      </c>
      <c r="S864" s="0" t="str">
        <f aca="false">IF(TRIM(E864)="","",SUBSTITUTE(E864," ",""))</f>
        <v/>
      </c>
      <c r="V864" s="0" t="str">
        <f aca="false">IF(TRIM(F864)="","",SUBSTITUTE(F864," ",""))</f>
        <v>SK000003731133</v>
      </c>
      <c r="W864" s="0" t="n">
        <v>1</v>
      </c>
    </row>
    <row r="865" customFormat="false" ht="13" hidden="false" customHeight="false" outlineLevel="0" collapsed="false">
      <c r="A865" s="0" t="s">
        <v>1811</v>
      </c>
      <c r="B865" s="0" t="s">
        <v>64</v>
      </c>
      <c r="C865" s="0" t="s">
        <v>1685</v>
      </c>
      <c r="D865" s="0" t="s">
        <v>74</v>
      </c>
      <c r="F865" s="0" t="s">
        <v>676</v>
      </c>
      <c r="G865" s="0" t="str">
        <f aca="false">LEFT(SUBSTITUTE(A865," ",""),2)</f>
        <v>SK</v>
      </c>
      <c r="H865" s="0" t="str">
        <f aca="false">RIGHT(SUBSTITUTE(A865," ",""),LEN(SUBSTITUTE(A865," ",""))-2)</f>
        <v>000003889430</v>
      </c>
      <c r="I865" s="12" t="n">
        <v>505700033</v>
      </c>
      <c r="J865" s="1" t="str">
        <f aca="false">RIGHT(SUBSTITUTE(A865," ",""),4)</f>
        <v>9430</v>
      </c>
      <c r="K865" s="13" t="n">
        <f aca="false">DATE(VALUE(RIGHT(C865,4)), VALUE(MID(C865,4,2)), VALUE(LEFT(C865,2)))</f>
        <v>45154</v>
      </c>
      <c r="L865" s="0" t="n">
        <f aca="false">_xlfn.SWITCH(LOWER(B865),  "bahnica", 1,  "baran", 2,  "jahnička", 3,  "baránok", 4,  "")</f>
        <v>1</v>
      </c>
      <c r="N865" s="0" t="s">
        <v>68</v>
      </c>
      <c r="O865" s="0" t="str">
        <f aca="false">IF(RIGHT(TRIM(D865),3)="100", LEFT(TRIM(D865),LEN(TRIM(D865))-3) &amp; "      00", "----")</f>
        <v>SD      00</v>
      </c>
      <c r="P865" s="0" t="n">
        <v>1</v>
      </c>
      <c r="S865" s="0" t="str">
        <f aca="false">IF(TRIM(E865)="","",SUBSTITUTE(E865," ",""))</f>
        <v/>
      </c>
      <c r="V865" s="0" t="str">
        <f aca="false">IF(TRIM(F865)="","",SUBSTITUTE(F865," ",""))</f>
        <v>SK000003402900</v>
      </c>
      <c r="W865" s="0" t="n">
        <v>1</v>
      </c>
    </row>
    <row r="866" customFormat="false" ht="13" hidden="false" customHeight="false" outlineLevel="0" collapsed="false">
      <c r="A866" s="0" t="s">
        <v>1812</v>
      </c>
      <c r="B866" s="0" t="s">
        <v>64</v>
      </c>
      <c r="C866" s="0" t="s">
        <v>1669</v>
      </c>
      <c r="D866" s="0" t="s">
        <v>74</v>
      </c>
      <c r="G866" s="0" t="str">
        <f aca="false">LEFT(SUBSTITUTE(A866," ",""),2)</f>
        <v>SK</v>
      </c>
      <c r="H866" s="0" t="str">
        <f aca="false">RIGHT(SUBSTITUTE(A866," ",""),LEN(SUBSTITUTE(A866," ",""))-2)</f>
        <v>000003889431</v>
      </c>
      <c r="I866" s="12" t="n">
        <v>505700033</v>
      </c>
      <c r="J866" s="1" t="str">
        <f aca="false">RIGHT(SUBSTITUTE(A866," ",""),4)</f>
        <v>9431</v>
      </c>
      <c r="K866" s="13" t="n">
        <f aca="false">DATE(VALUE(RIGHT(C866,4)), VALUE(MID(C866,4,2)), VALUE(LEFT(C866,2)))</f>
        <v>45155</v>
      </c>
      <c r="L866" s="0" t="n">
        <f aca="false">_xlfn.SWITCH(LOWER(B866),  "bahnica", 1,  "baran", 2,  "jahnička", 3,  "baránok", 4,  "")</f>
        <v>1</v>
      </c>
      <c r="N866" s="0" t="s">
        <v>68</v>
      </c>
      <c r="O866" s="0" t="str">
        <f aca="false">IF(RIGHT(TRIM(D866),3)="100", LEFT(TRIM(D866),LEN(TRIM(D866))-3) &amp; "      00", "----")</f>
        <v>SD      00</v>
      </c>
      <c r="P866" s="0" t="n">
        <v>1</v>
      </c>
      <c r="S866" s="0" t="str">
        <f aca="false">IF(TRIM(E866)="","",SUBSTITUTE(E866," ",""))</f>
        <v/>
      </c>
      <c r="V866" s="0" t="str">
        <f aca="false">IF(TRIM(F866)="","",SUBSTITUTE(F866," ",""))</f>
        <v/>
      </c>
      <c r="W866" s="0" t="n">
        <v>1</v>
      </c>
    </row>
    <row r="867" customFormat="false" ht="13" hidden="false" customHeight="false" outlineLevel="0" collapsed="false">
      <c r="A867" s="0" t="s">
        <v>1813</v>
      </c>
      <c r="B867" s="0" t="s">
        <v>64</v>
      </c>
      <c r="C867" s="0" t="s">
        <v>1669</v>
      </c>
      <c r="D867" s="0" t="s">
        <v>74</v>
      </c>
      <c r="F867" s="0" t="s">
        <v>1475</v>
      </c>
      <c r="G867" s="0" t="str">
        <f aca="false">LEFT(SUBSTITUTE(A867," ",""),2)</f>
        <v>SK</v>
      </c>
      <c r="H867" s="0" t="str">
        <f aca="false">RIGHT(SUBSTITUTE(A867," ",""),LEN(SUBSTITUTE(A867," ",""))-2)</f>
        <v>000003889434</v>
      </c>
      <c r="I867" s="12" t="n">
        <v>505700033</v>
      </c>
      <c r="J867" s="1" t="str">
        <f aca="false">RIGHT(SUBSTITUTE(A867," ",""),4)</f>
        <v>9434</v>
      </c>
      <c r="K867" s="13" t="n">
        <f aca="false">DATE(VALUE(RIGHT(C867,4)), VALUE(MID(C867,4,2)), VALUE(LEFT(C867,2)))</f>
        <v>45155</v>
      </c>
      <c r="L867" s="0" t="n">
        <f aca="false">_xlfn.SWITCH(LOWER(B867),  "bahnica", 1,  "baran", 2,  "jahnička", 3,  "baránok", 4,  "")</f>
        <v>1</v>
      </c>
      <c r="N867" s="0" t="s">
        <v>68</v>
      </c>
      <c r="O867" s="0" t="str">
        <f aca="false">IF(RIGHT(TRIM(D867),3)="100", LEFT(TRIM(D867),LEN(TRIM(D867))-3) &amp; "      00", "----")</f>
        <v>SD      00</v>
      </c>
      <c r="P867" s="0" t="n">
        <v>1</v>
      </c>
      <c r="S867" s="0" t="str">
        <f aca="false">IF(TRIM(E867)="","",SUBSTITUTE(E867," ",""))</f>
        <v/>
      </c>
      <c r="V867" s="0" t="str">
        <f aca="false">IF(TRIM(F867)="","",SUBSTITUTE(F867," ",""))</f>
        <v>SK000003731183</v>
      </c>
      <c r="W867" s="0" t="n">
        <v>1</v>
      </c>
    </row>
    <row r="868" customFormat="false" ht="13" hidden="false" customHeight="false" outlineLevel="0" collapsed="false">
      <c r="A868" s="0" t="s">
        <v>1814</v>
      </c>
      <c r="B868" s="0" t="s">
        <v>64</v>
      </c>
      <c r="C868" s="0" t="s">
        <v>1669</v>
      </c>
      <c r="D868" s="0" t="s">
        <v>74</v>
      </c>
      <c r="F868" s="0" t="s">
        <v>1460</v>
      </c>
      <c r="G868" s="0" t="str">
        <f aca="false">LEFT(SUBSTITUTE(A868," ",""),2)</f>
        <v>SK</v>
      </c>
      <c r="H868" s="0" t="str">
        <f aca="false">RIGHT(SUBSTITUTE(A868," ",""),LEN(SUBSTITUTE(A868," ",""))-2)</f>
        <v>000003889435</v>
      </c>
      <c r="I868" s="12" t="n">
        <v>505700033</v>
      </c>
      <c r="J868" s="1" t="str">
        <f aca="false">RIGHT(SUBSTITUTE(A868," ",""),4)</f>
        <v>9435</v>
      </c>
      <c r="K868" s="13" t="n">
        <f aca="false">DATE(VALUE(RIGHT(C868,4)), VALUE(MID(C868,4,2)), VALUE(LEFT(C868,2)))</f>
        <v>45155</v>
      </c>
      <c r="L868" s="0" t="n">
        <f aca="false">_xlfn.SWITCH(LOWER(B868),  "bahnica", 1,  "baran", 2,  "jahnička", 3,  "baránok", 4,  "")</f>
        <v>1</v>
      </c>
      <c r="N868" s="0" t="s">
        <v>68</v>
      </c>
      <c r="O868" s="0" t="str">
        <f aca="false">IF(RIGHT(TRIM(D868),3)="100", LEFT(TRIM(D868),LEN(TRIM(D868))-3) &amp; "      00", "----")</f>
        <v>SD      00</v>
      </c>
      <c r="P868" s="0" t="n">
        <v>1</v>
      </c>
      <c r="S868" s="0" t="str">
        <f aca="false">IF(TRIM(E868)="","",SUBSTITUTE(E868," ",""))</f>
        <v/>
      </c>
      <c r="V868" s="0" t="str">
        <f aca="false">IF(TRIM(F868)="","",SUBSTITUTE(F868," ",""))</f>
        <v>SK000003731164</v>
      </c>
      <c r="W868" s="0" t="n">
        <v>1</v>
      </c>
    </row>
    <row r="869" customFormat="false" ht="13" hidden="false" customHeight="false" outlineLevel="0" collapsed="false">
      <c r="A869" s="0" t="s">
        <v>1815</v>
      </c>
      <c r="B869" s="0" t="s">
        <v>64</v>
      </c>
      <c r="C869" s="0" t="s">
        <v>1669</v>
      </c>
      <c r="D869" s="0" t="s">
        <v>74</v>
      </c>
      <c r="F869" s="0" t="s">
        <v>937</v>
      </c>
      <c r="G869" s="0" t="str">
        <f aca="false">LEFT(SUBSTITUTE(A869," ",""),2)</f>
        <v>SK</v>
      </c>
      <c r="H869" s="0" t="str">
        <f aca="false">RIGHT(SUBSTITUTE(A869," ",""),LEN(SUBSTITUTE(A869," ",""))-2)</f>
        <v>000003889436</v>
      </c>
      <c r="I869" s="12" t="n">
        <v>505700033</v>
      </c>
      <c r="J869" s="1" t="str">
        <f aca="false">RIGHT(SUBSTITUTE(A869," ",""),4)</f>
        <v>9436</v>
      </c>
      <c r="K869" s="13" t="n">
        <f aca="false">DATE(VALUE(RIGHT(C869,4)), VALUE(MID(C869,4,2)), VALUE(LEFT(C869,2)))</f>
        <v>45155</v>
      </c>
      <c r="L869" s="0" t="n">
        <f aca="false">_xlfn.SWITCH(LOWER(B869),  "bahnica", 1,  "baran", 2,  "jahnička", 3,  "baránok", 4,  "")</f>
        <v>1</v>
      </c>
      <c r="N869" s="0" t="s">
        <v>68</v>
      </c>
      <c r="O869" s="0" t="str">
        <f aca="false">IF(RIGHT(TRIM(D869),3)="100", LEFT(TRIM(D869),LEN(TRIM(D869))-3) &amp; "      00", "----")</f>
        <v>SD      00</v>
      </c>
      <c r="P869" s="0" t="n">
        <v>1</v>
      </c>
      <c r="S869" s="0" t="str">
        <f aca="false">IF(TRIM(E869)="","",SUBSTITUTE(E869," ",""))</f>
        <v/>
      </c>
      <c r="V869" s="0" t="str">
        <f aca="false">IF(TRIM(F869)="","",SUBSTITUTE(F869," ",""))</f>
        <v>SK000003479374</v>
      </c>
      <c r="W869" s="0" t="n">
        <v>1</v>
      </c>
    </row>
    <row r="870" customFormat="false" ht="13" hidden="false" customHeight="false" outlineLevel="0" collapsed="false">
      <c r="A870" s="0" t="s">
        <v>1816</v>
      </c>
      <c r="B870" s="0" t="s">
        <v>64</v>
      </c>
      <c r="C870" s="0" t="s">
        <v>1669</v>
      </c>
      <c r="D870" s="0" t="s">
        <v>74</v>
      </c>
      <c r="F870" s="0" t="s">
        <v>1429</v>
      </c>
      <c r="G870" s="0" t="str">
        <f aca="false">LEFT(SUBSTITUTE(A870," ",""),2)</f>
        <v>SK</v>
      </c>
      <c r="H870" s="0" t="str">
        <f aca="false">RIGHT(SUBSTITUTE(A870," ",""),LEN(SUBSTITUTE(A870," ",""))-2)</f>
        <v>000003889437</v>
      </c>
      <c r="I870" s="12" t="n">
        <v>505700033</v>
      </c>
      <c r="J870" s="1" t="str">
        <f aca="false">RIGHT(SUBSTITUTE(A870," ",""),4)</f>
        <v>9437</v>
      </c>
      <c r="K870" s="13" t="n">
        <f aca="false">DATE(VALUE(RIGHT(C870,4)), VALUE(MID(C870,4,2)), VALUE(LEFT(C870,2)))</f>
        <v>45155</v>
      </c>
      <c r="L870" s="0" t="n">
        <f aca="false">_xlfn.SWITCH(LOWER(B870),  "bahnica", 1,  "baran", 2,  "jahnička", 3,  "baránok", 4,  "")</f>
        <v>1</v>
      </c>
      <c r="N870" s="0" t="s">
        <v>68</v>
      </c>
      <c r="O870" s="0" t="str">
        <f aca="false">IF(RIGHT(TRIM(D870),3)="100", LEFT(TRIM(D870),LEN(TRIM(D870))-3) &amp; "      00", "----")</f>
        <v>SD      00</v>
      </c>
      <c r="P870" s="0" t="n">
        <v>1</v>
      </c>
      <c r="S870" s="0" t="str">
        <f aca="false">IF(TRIM(E870)="","",SUBSTITUTE(E870," ",""))</f>
        <v/>
      </c>
      <c r="V870" s="0" t="str">
        <f aca="false">IF(TRIM(F870)="","",SUBSTITUTE(F870," ",""))</f>
        <v>SK000003731130</v>
      </c>
      <c r="W870" s="0" t="n">
        <v>1</v>
      </c>
    </row>
    <row r="871" customFormat="false" ht="13" hidden="false" customHeight="false" outlineLevel="0" collapsed="false">
      <c r="A871" s="0" t="s">
        <v>1817</v>
      </c>
      <c r="B871" s="0" t="s">
        <v>64</v>
      </c>
      <c r="C871" s="0" t="s">
        <v>1669</v>
      </c>
      <c r="D871" s="0" t="s">
        <v>74</v>
      </c>
      <c r="F871" s="0" t="s">
        <v>1488</v>
      </c>
      <c r="G871" s="0" t="str">
        <f aca="false">LEFT(SUBSTITUTE(A871," ",""),2)</f>
        <v>SK</v>
      </c>
      <c r="H871" s="0" t="str">
        <f aca="false">RIGHT(SUBSTITUTE(A871," ",""),LEN(SUBSTITUTE(A871," ",""))-2)</f>
        <v>000003889439</v>
      </c>
      <c r="I871" s="12" t="n">
        <v>505700033</v>
      </c>
      <c r="J871" s="1" t="str">
        <f aca="false">RIGHT(SUBSTITUTE(A871," ",""),4)</f>
        <v>9439</v>
      </c>
      <c r="K871" s="13" t="n">
        <f aca="false">DATE(VALUE(RIGHT(C871,4)), VALUE(MID(C871,4,2)), VALUE(LEFT(C871,2)))</f>
        <v>45155</v>
      </c>
      <c r="L871" s="0" t="n">
        <f aca="false">_xlfn.SWITCH(LOWER(B871),  "bahnica", 1,  "baran", 2,  "jahnička", 3,  "baránok", 4,  "")</f>
        <v>1</v>
      </c>
      <c r="N871" s="0" t="s">
        <v>68</v>
      </c>
      <c r="O871" s="0" t="str">
        <f aca="false">IF(RIGHT(TRIM(D871),3)="100", LEFT(TRIM(D871),LEN(TRIM(D871))-3) &amp; "      00", "----")</f>
        <v>SD      00</v>
      </c>
      <c r="P871" s="0" t="n">
        <v>1</v>
      </c>
      <c r="S871" s="0" t="str">
        <f aca="false">IF(TRIM(E871)="","",SUBSTITUTE(E871," ",""))</f>
        <v/>
      </c>
      <c r="V871" s="0" t="str">
        <f aca="false">IF(TRIM(F871)="","",SUBSTITUTE(F871," ",""))</f>
        <v>SK000003731200</v>
      </c>
      <c r="W871" s="0" t="n">
        <v>1</v>
      </c>
    </row>
    <row r="872" customFormat="false" ht="13" hidden="false" customHeight="false" outlineLevel="0" collapsed="false">
      <c r="A872" s="0" t="s">
        <v>1818</v>
      </c>
      <c r="B872" s="0" t="s">
        <v>64</v>
      </c>
      <c r="C872" s="0" t="s">
        <v>1669</v>
      </c>
      <c r="D872" s="0" t="s">
        <v>74</v>
      </c>
      <c r="F872" s="0" t="s">
        <v>1475</v>
      </c>
      <c r="G872" s="0" t="str">
        <f aca="false">LEFT(SUBSTITUTE(A872," ",""),2)</f>
        <v>SK</v>
      </c>
      <c r="H872" s="0" t="str">
        <f aca="false">RIGHT(SUBSTITUTE(A872," ",""),LEN(SUBSTITUTE(A872," ",""))-2)</f>
        <v>000003889440</v>
      </c>
      <c r="I872" s="12" t="n">
        <v>505700033</v>
      </c>
      <c r="J872" s="1" t="str">
        <f aca="false">RIGHT(SUBSTITUTE(A872," ",""),4)</f>
        <v>9440</v>
      </c>
      <c r="K872" s="13" t="n">
        <f aca="false">DATE(VALUE(RIGHT(C872,4)), VALUE(MID(C872,4,2)), VALUE(LEFT(C872,2)))</f>
        <v>45155</v>
      </c>
      <c r="L872" s="0" t="n">
        <f aca="false">_xlfn.SWITCH(LOWER(B872),  "bahnica", 1,  "baran", 2,  "jahnička", 3,  "baránok", 4,  "")</f>
        <v>1</v>
      </c>
      <c r="N872" s="0" t="s">
        <v>68</v>
      </c>
      <c r="O872" s="0" t="str">
        <f aca="false">IF(RIGHT(TRIM(D872),3)="100", LEFT(TRIM(D872),LEN(TRIM(D872))-3) &amp; "      00", "----")</f>
        <v>SD      00</v>
      </c>
      <c r="P872" s="0" t="n">
        <v>1</v>
      </c>
      <c r="S872" s="0" t="str">
        <f aca="false">IF(TRIM(E872)="","",SUBSTITUTE(E872," ",""))</f>
        <v/>
      </c>
      <c r="V872" s="0" t="str">
        <f aca="false">IF(TRIM(F872)="","",SUBSTITUTE(F872," ",""))</f>
        <v>SK000003731183</v>
      </c>
      <c r="W872" s="0" t="n">
        <v>1</v>
      </c>
    </row>
    <row r="873" customFormat="false" ht="13" hidden="false" customHeight="false" outlineLevel="0" collapsed="false">
      <c r="A873" s="0" t="s">
        <v>1819</v>
      </c>
      <c r="B873" s="0" t="s">
        <v>64</v>
      </c>
      <c r="C873" s="0" t="s">
        <v>1658</v>
      </c>
      <c r="D873" s="0" t="s">
        <v>74</v>
      </c>
      <c r="F873" s="0" t="s">
        <v>906</v>
      </c>
      <c r="G873" s="0" t="str">
        <f aca="false">LEFT(SUBSTITUTE(A873," ",""),2)</f>
        <v>SK</v>
      </c>
      <c r="H873" s="0" t="str">
        <f aca="false">RIGHT(SUBSTITUTE(A873," ",""),LEN(SUBSTITUTE(A873," ",""))-2)</f>
        <v>000003889441</v>
      </c>
      <c r="I873" s="12" t="n">
        <v>505700033</v>
      </c>
      <c r="J873" s="1" t="str">
        <f aca="false">RIGHT(SUBSTITUTE(A873," ",""),4)</f>
        <v>9441</v>
      </c>
      <c r="K873" s="13" t="n">
        <f aca="false">DATE(VALUE(RIGHT(C873,4)), VALUE(MID(C873,4,2)), VALUE(LEFT(C873,2)))</f>
        <v>45156</v>
      </c>
      <c r="L873" s="0" t="n">
        <f aca="false">_xlfn.SWITCH(LOWER(B873),  "bahnica", 1,  "baran", 2,  "jahnička", 3,  "baránok", 4,  "")</f>
        <v>1</v>
      </c>
      <c r="N873" s="0" t="s">
        <v>68</v>
      </c>
      <c r="O873" s="0" t="str">
        <f aca="false">IF(RIGHT(TRIM(D873),3)="100", LEFT(TRIM(D873),LEN(TRIM(D873))-3) &amp; "      00", "----")</f>
        <v>SD      00</v>
      </c>
      <c r="P873" s="0" t="n">
        <v>1</v>
      </c>
      <c r="S873" s="0" t="str">
        <f aca="false">IF(TRIM(E873)="","",SUBSTITUTE(E873," ",""))</f>
        <v/>
      </c>
      <c r="V873" s="0" t="str">
        <f aca="false">IF(TRIM(F873)="","",SUBSTITUTE(F873," ",""))</f>
        <v>SK000003479338</v>
      </c>
      <c r="W873" s="0" t="n">
        <v>1</v>
      </c>
    </row>
    <row r="874" customFormat="false" ht="13" hidden="false" customHeight="false" outlineLevel="0" collapsed="false">
      <c r="A874" s="0" t="s">
        <v>1820</v>
      </c>
      <c r="B874" s="0" t="s">
        <v>64</v>
      </c>
      <c r="C874" s="0" t="s">
        <v>1658</v>
      </c>
      <c r="D874" s="0" t="s">
        <v>74</v>
      </c>
      <c r="F874" s="0" t="s">
        <v>1821</v>
      </c>
      <c r="G874" s="0" t="str">
        <f aca="false">LEFT(SUBSTITUTE(A874," ",""),2)</f>
        <v>SK</v>
      </c>
      <c r="H874" s="0" t="str">
        <f aca="false">RIGHT(SUBSTITUTE(A874," ",""),LEN(SUBSTITUTE(A874," ",""))-2)</f>
        <v>000003889443</v>
      </c>
      <c r="I874" s="12" t="n">
        <v>505700033</v>
      </c>
      <c r="J874" s="1" t="str">
        <f aca="false">RIGHT(SUBSTITUTE(A874," ",""),4)</f>
        <v>9443</v>
      </c>
      <c r="K874" s="13" t="n">
        <f aca="false">DATE(VALUE(RIGHT(C874,4)), VALUE(MID(C874,4,2)), VALUE(LEFT(C874,2)))</f>
        <v>45156</v>
      </c>
      <c r="L874" s="0" t="n">
        <f aca="false">_xlfn.SWITCH(LOWER(B874),  "bahnica", 1,  "baran", 2,  "jahnička", 3,  "baránok", 4,  "")</f>
        <v>1</v>
      </c>
      <c r="N874" s="0" t="s">
        <v>68</v>
      </c>
      <c r="O874" s="0" t="str">
        <f aca="false">IF(RIGHT(TRIM(D874),3)="100", LEFT(TRIM(D874),LEN(TRIM(D874))-3) &amp; "      00", "----")</f>
        <v>SD      00</v>
      </c>
      <c r="P874" s="0" t="n">
        <v>1</v>
      </c>
      <c r="S874" s="0" t="str">
        <f aca="false">IF(TRIM(E874)="","",SUBSTITUTE(E874," ",""))</f>
        <v/>
      </c>
      <c r="V874" s="0" t="str">
        <f aca="false">IF(TRIM(F874)="","",SUBSTITUTE(F874," ",""))</f>
        <v>SK000003103278</v>
      </c>
      <c r="W874" s="0" t="n">
        <v>1</v>
      </c>
    </row>
    <row r="875" customFormat="false" ht="13" hidden="false" customHeight="false" outlineLevel="0" collapsed="false">
      <c r="A875" s="0" t="s">
        <v>1822</v>
      </c>
      <c r="B875" s="0" t="s">
        <v>64</v>
      </c>
      <c r="C875" s="0" t="s">
        <v>1658</v>
      </c>
      <c r="D875" s="0" t="s">
        <v>74</v>
      </c>
      <c r="F875" s="0" t="s">
        <v>1440</v>
      </c>
      <c r="G875" s="0" t="str">
        <f aca="false">LEFT(SUBSTITUTE(A875," ",""),2)</f>
        <v>SK</v>
      </c>
      <c r="H875" s="0" t="str">
        <f aca="false">RIGHT(SUBSTITUTE(A875," ",""),LEN(SUBSTITUTE(A875," ",""))-2)</f>
        <v>000003889447</v>
      </c>
      <c r="I875" s="12" t="n">
        <v>505700033</v>
      </c>
      <c r="J875" s="1" t="str">
        <f aca="false">RIGHT(SUBSTITUTE(A875," ",""),4)</f>
        <v>9447</v>
      </c>
      <c r="K875" s="13" t="n">
        <f aca="false">DATE(VALUE(RIGHT(C875,4)), VALUE(MID(C875,4,2)), VALUE(LEFT(C875,2)))</f>
        <v>45156</v>
      </c>
      <c r="L875" s="0" t="n">
        <f aca="false">_xlfn.SWITCH(LOWER(B875),  "bahnica", 1,  "baran", 2,  "jahnička", 3,  "baránok", 4,  "")</f>
        <v>1</v>
      </c>
      <c r="N875" s="0" t="s">
        <v>68</v>
      </c>
      <c r="O875" s="0" t="str">
        <f aca="false">IF(RIGHT(TRIM(D875),3)="100", LEFT(TRIM(D875),LEN(TRIM(D875))-3) &amp; "      00", "----")</f>
        <v>SD      00</v>
      </c>
      <c r="P875" s="0" t="n">
        <v>1</v>
      </c>
      <c r="S875" s="0" t="str">
        <f aca="false">IF(TRIM(E875)="","",SUBSTITUTE(E875," ",""))</f>
        <v/>
      </c>
      <c r="V875" s="0" t="str">
        <f aca="false">IF(TRIM(F875)="","",SUBSTITUTE(F875," ",""))</f>
        <v>SK000003731145</v>
      </c>
      <c r="W875" s="0" t="n">
        <v>1</v>
      </c>
    </row>
    <row r="876" customFormat="false" ht="13" hidden="false" customHeight="false" outlineLevel="0" collapsed="false">
      <c r="A876" s="0" t="s">
        <v>1823</v>
      </c>
      <c r="B876" s="0" t="s">
        <v>64</v>
      </c>
      <c r="C876" s="0" t="s">
        <v>1658</v>
      </c>
      <c r="D876" s="0" t="s">
        <v>74</v>
      </c>
      <c r="F876" s="0" t="s">
        <v>1399</v>
      </c>
      <c r="G876" s="0" t="str">
        <f aca="false">LEFT(SUBSTITUTE(A876," ",""),2)</f>
        <v>SK</v>
      </c>
      <c r="H876" s="0" t="str">
        <f aca="false">RIGHT(SUBSTITUTE(A876," ",""),LEN(SUBSTITUTE(A876," ",""))-2)</f>
        <v>000003889448</v>
      </c>
      <c r="I876" s="12" t="n">
        <v>505700033</v>
      </c>
      <c r="J876" s="1" t="str">
        <f aca="false">RIGHT(SUBSTITUTE(A876," ",""),4)</f>
        <v>9448</v>
      </c>
      <c r="K876" s="13" t="n">
        <f aca="false">DATE(VALUE(RIGHT(C876,4)), VALUE(MID(C876,4,2)), VALUE(LEFT(C876,2)))</f>
        <v>45156</v>
      </c>
      <c r="L876" s="0" t="n">
        <f aca="false">_xlfn.SWITCH(LOWER(B876),  "bahnica", 1,  "baran", 2,  "jahnička", 3,  "baránok", 4,  "")</f>
        <v>1</v>
      </c>
      <c r="N876" s="0" t="s">
        <v>68</v>
      </c>
      <c r="O876" s="0" t="str">
        <f aca="false">IF(RIGHT(TRIM(D876),3)="100", LEFT(TRIM(D876),LEN(TRIM(D876))-3) &amp; "      00", "----")</f>
        <v>SD      00</v>
      </c>
      <c r="P876" s="0" t="n">
        <v>1</v>
      </c>
      <c r="S876" s="0" t="str">
        <f aca="false">IF(TRIM(E876)="","",SUBSTITUTE(E876," ",""))</f>
        <v/>
      </c>
      <c r="V876" s="0" t="str">
        <f aca="false">IF(TRIM(F876)="","",SUBSTITUTE(F876," ",""))</f>
        <v>SK000003189276</v>
      </c>
      <c r="W876" s="0" t="n">
        <v>1</v>
      </c>
    </row>
    <row r="877" customFormat="false" ht="13" hidden="false" customHeight="false" outlineLevel="0" collapsed="false">
      <c r="A877" s="0" t="s">
        <v>1824</v>
      </c>
      <c r="B877" s="0" t="s">
        <v>64</v>
      </c>
      <c r="C877" s="0" t="s">
        <v>1658</v>
      </c>
      <c r="D877" s="0" t="s">
        <v>74</v>
      </c>
      <c r="F877" s="0" t="s">
        <v>941</v>
      </c>
      <c r="G877" s="0" t="str">
        <f aca="false">LEFT(SUBSTITUTE(A877," ",""),2)</f>
        <v>SK</v>
      </c>
      <c r="H877" s="0" t="str">
        <f aca="false">RIGHT(SUBSTITUTE(A877," ",""),LEN(SUBSTITUTE(A877," ",""))-2)</f>
        <v>000003889454</v>
      </c>
      <c r="I877" s="12" t="n">
        <v>505700033</v>
      </c>
      <c r="J877" s="1" t="str">
        <f aca="false">RIGHT(SUBSTITUTE(A877," ",""),4)</f>
        <v>9454</v>
      </c>
      <c r="K877" s="13" t="n">
        <f aca="false">DATE(VALUE(RIGHT(C877,4)), VALUE(MID(C877,4,2)), VALUE(LEFT(C877,2)))</f>
        <v>45156</v>
      </c>
      <c r="L877" s="0" t="n">
        <f aca="false">_xlfn.SWITCH(LOWER(B877),  "bahnica", 1,  "baran", 2,  "jahnička", 3,  "baránok", 4,  "")</f>
        <v>1</v>
      </c>
      <c r="N877" s="0" t="s">
        <v>68</v>
      </c>
      <c r="O877" s="0" t="str">
        <f aca="false">IF(RIGHT(TRIM(D877),3)="100", LEFT(TRIM(D877),LEN(TRIM(D877))-3) &amp; "      00", "----")</f>
        <v>SD      00</v>
      </c>
      <c r="P877" s="0" t="n">
        <v>1</v>
      </c>
      <c r="S877" s="0" t="str">
        <f aca="false">IF(TRIM(E877)="","",SUBSTITUTE(E877," ",""))</f>
        <v/>
      </c>
      <c r="V877" s="0" t="str">
        <f aca="false">IF(TRIM(F877)="","",SUBSTITUTE(F877," ",""))</f>
        <v>SK000003479377</v>
      </c>
      <c r="W877" s="0" t="n">
        <v>1</v>
      </c>
    </row>
    <row r="878" customFormat="false" ht="13" hidden="false" customHeight="false" outlineLevel="0" collapsed="false">
      <c r="A878" s="0" t="s">
        <v>1825</v>
      </c>
      <c r="B878" s="0" t="s">
        <v>64</v>
      </c>
      <c r="C878" s="0" t="s">
        <v>1826</v>
      </c>
      <c r="D878" s="0" t="s">
        <v>74</v>
      </c>
      <c r="F878" s="0" t="s">
        <v>1827</v>
      </c>
      <c r="G878" s="0" t="str">
        <f aca="false">LEFT(SUBSTITUTE(A878," ",""),2)</f>
        <v>SK</v>
      </c>
      <c r="H878" s="0" t="str">
        <f aca="false">RIGHT(SUBSTITUTE(A878," ",""),LEN(SUBSTITUTE(A878," ",""))-2)</f>
        <v>000003944302</v>
      </c>
      <c r="I878" s="12" t="n">
        <v>505700033</v>
      </c>
      <c r="J878" s="1" t="str">
        <f aca="false">RIGHT(SUBSTITUTE(A878," ",""),4)</f>
        <v>4302</v>
      </c>
      <c r="K878" s="13" t="n">
        <f aca="false">DATE(VALUE(RIGHT(C878,4)), VALUE(MID(C878,4,2)), VALUE(LEFT(C878,2)))</f>
        <v>45321</v>
      </c>
      <c r="L878" s="0" t="n">
        <f aca="false">_xlfn.SWITCH(LOWER(B878),  "bahnica", 1,  "baran", 2,  "jahnička", 3,  "baránok", 4,  "")</f>
        <v>1</v>
      </c>
      <c r="N878" s="0" t="s">
        <v>68</v>
      </c>
      <c r="O878" s="0" t="str">
        <f aca="false">IF(RIGHT(TRIM(D878),3)="100", LEFT(TRIM(D878),LEN(TRIM(D878))-3) &amp; "      00", "----")</f>
        <v>SD      00</v>
      </c>
      <c r="P878" s="0" t="n">
        <v>1</v>
      </c>
      <c r="S878" s="0" t="str">
        <f aca="false">IF(TRIM(E878)="","",SUBSTITUTE(E878," ",""))</f>
        <v/>
      </c>
      <c r="V878" s="0" t="str">
        <f aca="false">IF(TRIM(F878)="","",SUBSTITUTE(F878," ",""))</f>
        <v>SK000003190783</v>
      </c>
      <c r="W878" s="0" t="n">
        <v>1</v>
      </c>
    </row>
    <row r="879" customFormat="false" ht="13" hidden="false" customHeight="false" outlineLevel="0" collapsed="false">
      <c r="A879" s="0" t="s">
        <v>1828</v>
      </c>
      <c r="B879" s="0" t="s">
        <v>64</v>
      </c>
      <c r="C879" s="0" t="s">
        <v>1829</v>
      </c>
      <c r="D879" s="0" t="s">
        <v>74</v>
      </c>
      <c r="F879" s="0" t="s">
        <v>1830</v>
      </c>
      <c r="G879" s="0" t="str">
        <f aca="false">LEFT(SUBSTITUTE(A879," ",""),2)</f>
        <v>SK</v>
      </c>
      <c r="H879" s="0" t="str">
        <f aca="false">RIGHT(SUBSTITUTE(A879," ",""),LEN(SUBSTITUTE(A879," ",""))-2)</f>
        <v>000003944303</v>
      </c>
      <c r="I879" s="12" t="n">
        <v>505700033</v>
      </c>
      <c r="J879" s="1" t="str">
        <f aca="false">RIGHT(SUBSTITUTE(A879," ",""),4)</f>
        <v>4303</v>
      </c>
      <c r="K879" s="13" t="n">
        <f aca="false">DATE(VALUE(RIGHT(C879,4)), VALUE(MID(C879,4,2)), VALUE(LEFT(C879,2)))</f>
        <v>45304</v>
      </c>
      <c r="L879" s="0" t="n">
        <f aca="false">_xlfn.SWITCH(LOWER(B879),  "bahnica", 1,  "baran", 2,  "jahnička", 3,  "baránok", 4,  "")</f>
        <v>1</v>
      </c>
      <c r="N879" s="0" t="s">
        <v>68</v>
      </c>
      <c r="O879" s="0" t="str">
        <f aca="false">IF(RIGHT(TRIM(D879),3)="100", LEFT(TRIM(D879),LEN(TRIM(D879))-3) &amp; "      00", "----")</f>
        <v>SD      00</v>
      </c>
      <c r="P879" s="0" t="n">
        <v>1</v>
      </c>
      <c r="S879" s="0" t="str">
        <f aca="false">IF(TRIM(E879)="","",SUBSTITUTE(E879," ",""))</f>
        <v/>
      </c>
      <c r="V879" s="0" t="str">
        <f aca="false">IF(TRIM(F879)="","",SUBSTITUTE(F879," ",""))</f>
        <v>SK000002885905</v>
      </c>
      <c r="W879" s="0" t="n">
        <v>1</v>
      </c>
    </row>
    <row r="880" customFormat="false" ht="13" hidden="false" customHeight="false" outlineLevel="0" collapsed="false">
      <c r="A880" s="0" t="s">
        <v>1831</v>
      </c>
      <c r="B880" s="0" t="s">
        <v>64</v>
      </c>
      <c r="C880" s="0" t="s">
        <v>1826</v>
      </c>
      <c r="D880" s="0" t="s">
        <v>74</v>
      </c>
      <c r="F880" s="0" t="s">
        <v>1832</v>
      </c>
      <c r="G880" s="0" t="str">
        <f aca="false">LEFT(SUBSTITUTE(A880," ",""),2)</f>
        <v>SK</v>
      </c>
      <c r="H880" s="0" t="str">
        <f aca="false">RIGHT(SUBSTITUTE(A880," ",""),LEN(SUBSTITUTE(A880," ",""))-2)</f>
        <v>000003944305</v>
      </c>
      <c r="I880" s="12" t="n">
        <v>505700033</v>
      </c>
      <c r="J880" s="1" t="str">
        <f aca="false">RIGHT(SUBSTITUTE(A880," ",""),4)</f>
        <v>4305</v>
      </c>
      <c r="K880" s="13" t="n">
        <f aca="false">DATE(VALUE(RIGHT(C880,4)), VALUE(MID(C880,4,2)), VALUE(LEFT(C880,2)))</f>
        <v>45321</v>
      </c>
      <c r="L880" s="0" t="n">
        <f aca="false">_xlfn.SWITCH(LOWER(B880),  "bahnica", 1,  "baran", 2,  "jahnička", 3,  "baránok", 4,  "")</f>
        <v>1</v>
      </c>
      <c r="N880" s="0" t="s">
        <v>68</v>
      </c>
      <c r="O880" s="0" t="str">
        <f aca="false">IF(RIGHT(TRIM(D880),3)="100", LEFT(TRIM(D880),LEN(TRIM(D880))-3) &amp; "      00", "----")</f>
        <v>SD      00</v>
      </c>
      <c r="P880" s="0" t="n">
        <v>1</v>
      </c>
      <c r="S880" s="0" t="str">
        <f aca="false">IF(TRIM(E880)="","",SUBSTITUTE(E880," ",""))</f>
        <v/>
      </c>
      <c r="V880" s="0" t="str">
        <f aca="false">IF(TRIM(F880)="","",SUBSTITUTE(F880," ",""))</f>
        <v>SK000003830461</v>
      </c>
      <c r="W880" s="0" t="n">
        <v>1</v>
      </c>
    </row>
    <row r="881" customFormat="false" ht="13" hidden="false" customHeight="false" outlineLevel="0" collapsed="false">
      <c r="A881" s="0" t="s">
        <v>1833</v>
      </c>
      <c r="B881" s="0" t="s">
        <v>64</v>
      </c>
      <c r="C881" s="0" t="s">
        <v>1260</v>
      </c>
      <c r="D881" s="0" t="s">
        <v>1251</v>
      </c>
      <c r="F881" s="0" t="s">
        <v>1834</v>
      </c>
      <c r="G881" s="0" t="str">
        <f aca="false">LEFT(SUBSTITUTE(A881," ",""),2)</f>
        <v>SK</v>
      </c>
      <c r="H881" s="0" t="str">
        <f aca="false">RIGHT(SUBSTITUTE(A881," ",""),LEN(SUBSTITUTE(A881," ",""))-2)</f>
        <v>000003944306</v>
      </c>
      <c r="I881" s="12" t="n">
        <v>505700033</v>
      </c>
      <c r="J881" s="1" t="str">
        <f aca="false">RIGHT(SUBSTITUTE(A881," ",""),4)</f>
        <v>4306</v>
      </c>
      <c r="K881" s="13" t="n">
        <f aca="false">DATE(VALUE(RIGHT(C881,4)), VALUE(MID(C881,4,2)), VALUE(LEFT(C881,2)))</f>
        <v>45320</v>
      </c>
      <c r="L881" s="0" t="n">
        <f aca="false">_xlfn.SWITCH(LOWER(B881),  "bahnica", 1,  "baran", 2,  "jahnička", 3,  "baránok", 4,  "")</f>
        <v>1</v>
      </c>
      <c r="N881" s="0" t="s">
        <v>68</v>
      </c>
      <c r="O881" s="0" t="str">
        <f aca="false">IF(RIGHT(TRIM(D881),3)="100", LEFT(TRIM(D881),LEN(TRIM(D881))-3) &amp; "      00", "----")</f>
        <v>SD      00</v>
      </c>
      <c r="P881" s="0" t="n">
        <v>1</v>
      </c>
      <c r="S881" s="0" t="str">
        <f aca="false">IF(TRIM(E881)="","",SUBSTITUTE(E881," ",""))</f>
        <v/>
      </c>
      <c r="V881" s="0" t="str">
        <f aca="false">IF(TRIM(F881)="","",SUBSTITUTE(F881," ",""))</f>
        <v>SK000003830466</v>
      </c>
      <c r="W881" s="0" t="n">
        <v>1</v>
      </c>
    </row>
    <row r="882" customFormat="false" ht="13" hidden="false" customHeight="false" outlineLevel="0" collapsed="false">
      <c r="A882" s="0" t="s">
        <v>1835</v>
      </c>
      <c r="B882" s="0" t="s">
        <v>64</v>
      </c>
      <c r="C882" s="0" t="s">
        <v>1836</v>
      </c>
      <c r="D882" s="0" t="s">
        <v>1251</v>
      </c>
      <c r="F882" s="0" t="s">
        <v>1837</v>
      </c>
      <c r="G882" s="0" t="str">
        <f aca="false">LEFT(SUBSTITUTE(A882," ",""),2)</f>
        <v>SK</v>
      </c>
      <c r="H882" s="0" t="str">
        <f aca="false">RIGHT(SUBSTITUTE(A882," ",""),LEN(SUBSTITUTE(A882," ",""))-2)</f>
        <v>000003944307</v>
      </c>
      <c r="I882" s="12" t="n">
        <v>505700033</v>
      </c>
      <c r="J882" s="1" t="str">
        <f aca="false">RIGHT(SUBSTITUTE(A882," ",""),4)</f>
        <v>4307</v>
      </c>
      <c r="K882" s="13" t="n">
        <f aca="false">DATE(VALUE(RIGHT(C882,4)), VALUE(MID(C882,4,2)), VALUE(LEFT(C882,2)))</f>
        <v>45303</v>
      </c>
      <c r="L882" s="0" t="n">
        <f aca="false">_xlfn.SWITCH(LOWER(B882),  "bahnica", 1,  "baran", 2,  "jahnička", 3,  "baránok", 4,  "")</f>
        <v>1</v>
      </c>
      <c r="N882" s="0" t="s">
        <v>68</v>
      </c>
      <c r="O882" s="0" t="str">
        <f aca="false">IF(RIGHT(TRIM(D882),3)="100", LEFT(TRIM(D882),LEN(TRIM(D882))-3) &amp; "      00", "----")</f>
        <v>SD      00</v>
      </c>
      <c r="P882" s="0" t="n">
        <v>1</v>
      </c>
      <c r="S882" s="0" t="str">
        <f aca="false">IF(TRIM(E882)="","",SUBSTITUTE(E882," ",""))</f>
        <v/>
      </c>
      <c r="V882" s="0" t="str">
        <f aca="false">IF(TRIM(F882)="","",SUBSTITUTE(F882," ",""))</f>
        <v>SK000001772978</v>
      </c>
      <c r="W882" s="0" t="n">
        <v>1</v>
      </c>
    </row>
    <row r="883" customFormat="false" ht="13" hidden="false" customHeight="false" outlineLevel="0" collapsed="false">
      <c r="A883" s="0" t="s">
        <v>1838</v>
      </c>
      <c r="B883" s="0" t="s">
        <v>64</v>
      </c>
      <c r="C883" s="0" t="s">
        <v>1839</v>
      </c>
      <c r="D883" s="0" t="s">
        <v>1251</v>
      </c>
      <c r="F883" s="0" t="s">
        <v>1840</v>
      </c>
      <c r="G883" s="0" t="str">
        <f aca="false">LEFT(SUBSTITUTE(A883," ",""),2)</f>
        <v>SK</v>
      </c>
      <c r="H883" s="0" t="str">
        <f aca="false">RIGHT(SUBSTITUTE(A883," ",""),LEN(SUBSTITUTE(A883," ",""))-2)</f>
        <v>000003944308</v>
      </c>
      <c r="I883" s="12" t="n">
        <v>505700033</v>
      </c>
      <c r="J883" s="1" t="str">
        <f aca="false">RIGHT(SUBSTITUTE(A883," ",""),4)</f>
        <v>4308</v>
      </c>
      <c r="K883" s="13" t="n">
        <f aca="false">DATE(VALUE(RIGHT(C883,4)), VALUE(MID(C883,4,2)), VALUE(LEFT(C883,2)))</f>
        <v>45324</v>
      </c>
      <c r="L883" s="0" t="n">
        <f aca="false">_xlfn.SWITCH(LOWER(B883),  "bahnica", 1,  "baran", 2,  "jahnička", 3,  "baránok", 4,  "")</f>
        <v>1</v>
      </c>
      <c r="N883" s="0" t="s">
        <v>68</v>
      </c>
      <c r="O883" s="0" t="str">
        <f aca="false">IF(RIGHT(TRIM(D883),3)="100", LEFT(TRIM(D883),LEN(TRIM(D883))-3) &amp; "      00", "----")</f>
        <v>SD      00</v>
      </c>
      <c r="P883" s="0" t="n">
        <v>1</v>
      </c>
      <c r="S883" s="0" t="str">
        <f aca="false">IF(TRIM(E883)="","",SUBSTITUTE(E883," ",""))</f>
        <v/>
      </c>
      <c r="V883" s="0" t="str">
        <f aca="false">IF(TRIM(F883)="","",SUBSTITUTE(F883," ",""))</f>
        <v>SK000003830439</v>
      </c>
      <c r="W883" s="0" t="n">
        <v>1</v>
      </c>
    </row>
    <row r="884" customFormat="false" ht="13" hidden="false" customHeight="false" outlineLevel="0" collapsed="false">
      <c r="A884" s="0" t="s">
        <v>1841</v>
      </c>
      <c r="B884" s="0" t="s">
        <v>64</v>
      </c>
      <c r="C884" s="0" t="s">
        <v>1826</v>
      </c>
      <c r="D884" s="0" t="s">
        <v>1251</v>
      </c>
      <c r="F884" s="0" t="s">
        <v>1842</v>
      </c>
      <c r="G884" s="0" t="str">
        <f aca="false">LEFT(SUBSTITUTE(A884," ",""),2)</f>
        <v>SK</v>
      </c>
      <c r="H884" s="0" t="str">
        <f aca="false">RIGHT(SUBSTITUTE(A884," ",""),LEN(SUBSTITUTE(A884," ",""))-2)</f>
        <v>000003944309</v>
      </c>
      <c r="I884" s="12" t="n">
        <v>505700033</v>
      </c>
      <c r="J884" s="1" t="str">
        <f aca="false">RIGHT(SUBSTITUTE(A884," ",""),4)</f>
        <v>4309</v>
      </c>
      <c r="K884" s="13" t="n">
        <f aca="false">DATE(VALUE(RIGHT(C884,4)), VALUE(MID(C884,4,2)), VALUE(LEFT(C884,2)))</f>
        <v>45321</v>
      </c>
      <c r="L884" s="0" t="n">
        <f aca="false">_xlfn.SWITCH(LOWER(B884),  "bahnica", 1,  "baran", 2,  "jahnička", 3,  "baránok", 4,  "")</f>
        <v>1</v>
      </c>
      <c r="N884" s="0" t="s">
        <v>68</v>
      </c>
      <c r="O884" s="0" t="str">
        <f aca="false">IF(RIGHT(TRIM(D884),3)="100", LEFT(TRIM(D884),LEN(TRIM(D884))-3) &amp; "      00", "----")</f>
        <v>SD      00</v>
      </c>
      <c r="P884" s="0" t="n">
        <v>1</v>
      </c>
      <c r="S884" s="0" t="str">
        <f aca="false">IF(TRIM(E884)="","",SUBSTITUTE(E884," ",""))</f>
        <v/>
      </c>
      <c r="V884" s="0" t="str">
        <f aca="false">IF(TRIM(F884)="","",SUBSTITUTE(F884," ",""))</f>
        <v>SK000003830437</v>
      </c>
      <c r="W884" s="0" t="n">
        <v>1</v>
      </c>
    </row>
    <row r="885" customFormat="false" ht="13" hidden="false" customHeight="false" outlineLevel="0" collapsed="false">
      <c r="A885" s="0" t="s">
        <v>1843</v>
      </c>
      <c r="B885" s="0" t="s">
        <v>64</v>
      </c>
      <c r="C885" s="0" t="s">
        <v>1260</v>
      </c>
      <c r="D885" s="0" t="s">
        <v>1251</v>
      </c>
      <c r="F885" s="0" t="s">
        <v>1844</v>
      </c>
      <c r="G885" s="0" t="str">
        <f aca="false">LEFT(SUBSTITUTE(A885," ",""),2)</f>
        <v>SK</v>
      </c>
      <c r="H885" s="0" t="str">
        <f aca="false">RIGHT(SUBSTITUTE(A885," ",""),LEN(SUBSTITUTE(A885," ",""))-2)</f>
        <v>000003944310</v>
      </c>
      <c r="I885" s="12" t="n">
        <v>505700033</v>
      </c>
      <c r="J885" s="1" t="str">
        <f aca="false">RIGHT(SUBSTITUTE(A885," ",""),4)</f>
        <v>4310</v>
      </c>
      <c r="K885" s="13" t="n">
        <f aca="false">DATE(VALUE(RIGHT(C885,4)), VALUE(MID(C885,4,2)), VALUE(LEFT(C885,2)))</f>
        <v>45320</v>
      </c>
      <c r="L885" s="0" t="n">
        <f aca="false">_xlfn.SWITCH(LOWER(B885),  "bahnica", 1,  "baran", 2,  "jahnička", 3,  "baránok", 4,  "")</f>
        <v>1</v>
      </c>
      <c r="N885" s="0" t="s">
        <v>68</v>
      </c>
      <c r="O885" s="0" t="str">
        <f aca="false">IF(RIGHT(TRIM(D885),3)="100", LEFT(TRIM(D885),LEN(TRIM(D885))-3) &amp; "      00", "----")</f>
        <v>SD      00</v>
      </c>
      <c r="P885" s="0" t="n">
        <v>1</v>
      </c>
      <c r="S885" s="0" t="str">
        <f aca="false">IF(TRIM(E885)="","",SUBSTITUTE(E885," ",""))</f>
        <v/>
      </c>
      <c r="V885" s="0" t="str">
        <f aca="false">IF(TRIM(F885)="","",SUBSTITUTE(F885," ",""))</f>
        <v>SK000003190745</v>
      </c>
      <c r="W885" s="0" t="n">
        <v>1</v>
      </c>
    </row>
    <row r="886" customFormat="false" ht="13" hidden="false" customHeight="false" outlineLevel="0" collapsed="false">
      <c r="A886" s="0" t="s">
        <v>1845</v>
      </c>
      <c r="B886" s="0" t="s">
        <v>64</v>
      </c>
      <c r="C886" s="0" t="s">
        <v>1846</v>
      </c>
      <c r="D886" s="0" t="s">
        <v>1251</v>
      </c>
      <c r="F886" s="0" t="s">
        <v>1847</v>
      </c>
      <c r="G886" s="0" t="str">
        <f aca="false">LEFT(SUBSTITUTE(A886," ",""),2)</f>
        <v>SK</v>
      </c>
      <c r="H886" s="0" t="str">
        <f aca="false">RIGHT(SUBSTITUTE(A886," ",""),LEN(SUBSTITUTE(A886," ",""))-2)</f>
        <v>000003944311</v>
      </c>
      <c r="I886" s="12" t="n">
        <v>505700033</v>
      </c>
      <c r="J886" s="1" t="str">
        <f aca="false">RIGHT(SUBSTITUTE(A886," ",""),4)</f>
        <v>4311</v>
      </c>
      <c r="K886" s="13" t="n">
        <f aca="false">DATE(VALUE(RIGHT(C886,4)), VALUE(MID(C886,4,2)), VALUE(LEFT(C886,2)))</f>
        <v>45305</v>
      </c>
      <c r="L886" s="0" t="n">
        <f aca="false">_xlfn.SWITCH(LOWER(B886),  "bahnica", 1,  "baran", 2,  "jahnička", 3,  "baránok", 4,  "")</f>
        <v>1</v>
      </c>
      <c r="N886" s="0" t="s">
        <v>68</v>
      </c>
      <c r="O886" s="0" t="str">
        <f aca="false">IF(RIGHT(TRIM(D886),3)="100", LEFT(TRIM(D886),LEN(TRIM(D886))-3) &amp; "      00", "----")</f>
        <v>SD      00</v>
      </c>
      <c r="P886" s="0" t="n">
        <v>1</v>
      </c>
      <c r="S886" s="0" t="str">
        <f aca="false">IF(TRIM(E886)="","",SUBSTITUTE(E886," ",""))</f>
        <v/>
      </c>
      <c r="V886" s="0" t="str">
        <f aca="false">IF(TRIM(F886)="","",SUBSTITUTE(F886," ",""))</f>
        <v>SK000002885944</v>
      </c>
      <c r="W886" s="0" t="n">
        <v>1</v>
      </c>
    </row>
    <row r="887" customFormat="false" ht="13" hidden="false" customHeight="false" outlineLevel="0" collapsed="false">
      <c r="A887" s="0" t="s">
        <v>1848</v>
      </c>
      <c r="B887" s="0" t="s">
        <v>64</v>
      </c>
      <c r="C887" s="0" t="s">
        <v>1849</v>
      </c>
      <c r="D887" s="0" t="s">
        <v>1251</v>
      </c>
      <c r="F887" s="0" t="s">
        <v>1850</v>
      </c>
      <c r="G887" s="0" t="str">
        <f aca="false">LEFT(SUBSTITUTE(A887," ",""),2)</f>
        <v>SK</v>
      </c>
      <c r="H887" s="0" t="str">
        <f aca="false">RIGHT(SUBSTITUTE(A887," ",""),LEN(SUBSTITUTE(A887," ",""))-2)</f>
        <v>000003944312</v>
      </c>
      <c r="I887" s="12" t="n">
        <v>505700033</v>
      </c>
      <c r="J887" s="1" t="str">
        <f aca="false">RIGHT(SUBSTITUTE(A887," ",""),4)</f>
        <v>4312</v>
      </c>
      <c r="K887" s="13" t="n">
        <f aca="false">DATE(VALUE(RIGHT(C887,4)), VALUE(MID(C887,4,2)), VALUE(LEFT(C887,2)))</f>
        <v>45319</v>
      </c>
      <c r="L887" s="0" t="n">
        <f aca="false">_xlfn.SWITCH(LOWER(B887),  "bahnica", 1,  "baran", 2,  "jahnička", 3,  "baránok", 4,  "")</f>
        <v>1</v>
      </c>
      <c r="N887" s="0" t="s">
        <v>68</v>
      </c>
      <c r="O887" s="0" t="str">
        <f aca="false">IF(RIGHT(TRIM(D887),3)="100", LEFT(TRIM(D887),LEN(TRIM(D887))-3) &amp; "      00", "----")</f>
        <v>SD      00</v>
      </c>
      <c r="P887" s="0" t="n">
        <v>1</v>
      </c>
      <c r="S887" s="0" t="str">
        <f aca="false">IF(TRIM(E887)="","",SUBSTITUTE(E887," ",""))</f>
        <v/>
      </c>
      <c r="V887" s="0" t="str">
        <f aca="false">IF(TRIM(F887)="","",SUBSTITUTE(F887," ",""))</f>
        <v>SK000002885957</v>
      </c>
      <c r="W887" s="0" t="n">
        <v>1</v>
      </c>
    </row>
    <row r="888" customFormat="false" ht="13" hidden="false" customHeight="false" outlineLevel="0" collapsed="false">
      <c r="A888" s="0" t="s">
        <v>1851</v>
      </c>
      <c r="B888" s="0" t="s">
        <v>64</v>
      </c>
      <c r="C888" s="0" t="s">
        <v>1826</v>
      </c>
      <c r="D888" s="0" t="s">
        <v>1251</v>
      </c>
      <c r="F888" s="0" t="s">
        <v>1852</v>
      </c>
      <c r="G888" s="0" t="str">
        <f aca="false">LEFT(SUBSTITUTE(A888," ",""),2)</f>
        <v>SK</v>
      </c>
      <c r="H888" s="0" t="str">
        <f aca="false">RIGHT(SUBSTITUTE(A888," ",""),LEN(SUBSTITUTE(A888," ",""))-2)</f>
        <v>000003944313</v>
      </c>
      <c r="I888" s="12" t="n">
        <v>505700033</v>
      </c>
      <c r="J888" s="1" t="str">
        <f aca="false">RIGHT(SUBSTITUTE(A888," ",""),4)</f>
        <v>4313</v>
      </c>
      <c r="K888" s="13" t="n">
        <f aca="false">DATE(VALUE(RIGHT(C888,4)), VALUE(MID(C888,4,2)), VALUE(LEFT(C888,2)))</f>
        <v>45321</v>
      </c>
      <c r="L888" s="0" t="n">
        <f aca="false">_xlfn.SWITCH(LOWER(B888),  "bahnica", 1,  "baran", 2,  "jahnička", 3,  "baránok", 4,  "")</f>
        <v>1</v>
      </c>
      <c r="N888" s="0" t="s">
        <v>68</v>
      </c>
      <c r="O888" s="0" t="str">
        <f aca="false">IF(RIGHT(TRIM(D888),3)="100", LEFT(TRIM(D888),LEN(TRIM(D888))-3) &amp; "      00", "----")</f>
        <v>SD      00</v>
      </c>
      <c r="P888" s="0" t="n">
        <v>1</v>
      </c>
      <c r="S888" s="0" t="str">
        <f aca="false">IF(TRIM(E888)="","",SUBSTITUTE(E888," ",""))</f>
        <v/>
      </c>
      <c r="V888" s="0" t="str">
        <f aca="false">IF(TRIM(F888)="","",SUBSTITUTE(F888," ",""))</f>
        <v>SK000003694695</v>
      </c>
      <c r="W888" s="0" t="n">
        <v>1</v>
      </c>
    </row>
    <row r="889" customFormat="false" ht="13" hidden="false" customHeight="false" outlineLevel="0" collapsed="false">
      <c r="A889" s="0" t="s">
        <v>1853</v>
      </c>
      <c r="B889" s="0" t="s">
        <v>64</v>
      </c>
      <c r="C889" s="0" t="s">
        <v>1263</v>
      </c>
      <c r="D889" s="0" t="s">
        <v>1251</v>
      </c>
      <c r="F889" s="0" t="s">
        <v>1854</v>
      </c>
      <c r="G889" s="0" t="str">
        <f aca="false">LEFT(SUBSTITUTE(A889," ",""),2)</f>
        <v>SK</v>
      </c>
      <c r="H889" s="0" t="str">
        <f aca="false">RIGHT(SUBSTITUTE(A889," ",""),LEN(SUBSTITUTE(A889," ",""))-2)</f>
        <v>000003944314</v>
      </c>
      <c r="I889" s="12" t="n">
        <v>505700033</v>
      </c>
      <c r="J889" s="1" t="str">
        <f aca="false">RIGHT(SUBSTITUTE(A889," ",""),4)</f>
        <v>4314</v>
      </c>
      <c r="K889" s="13" t="n">
        <f aca="false">DATE(VALUE(RIGHT(C889,4)), VALUE(MID(C889,4,2)), VALUE(LEFT(C889,2)))</f>
        <v>45318</v>
      </c>
      <c r="L889" s="0" t="n">
        <f aca="false">_xlfn.SWITCH(LOWER(B889),  "bahnica", 1,  "baran", 2,  "jahnička", 3,  "baránok", 4,  "")</f>
        <v>1</v>
      </c>
      <c r="N889" s="0" t="s">
        <v>68</v>
      </c>
      <c r="O889" s="0" t="str">
        <f aca="false">IF(RIGHT(TRIM(D889),3)="100", LEFT(TRIM(D889),LEN(TRIM(D889))-3) &amp; "      00", "----")</f>
        <v>SD      00</v>
      </c>
      <c r="P889" s="0" t="n">
        <v>1</v>
      </c>
      <c r="S889" s="0" t="str">
        <f aca="false">IF(TRIM(E889)="","",SUBSTITUTE(E889," ",""))</f>
        <v/>
      </c>
      <c r="V889" s="0" t="str">
        <f aca="false">IF(TRIM(F889)="","",SUBSTITUTE(F889," ",""))</f>
        <v>SK000003830458</v>
      </c>
      <c r="W889" s="0" t="n">
        <v>1</v>
      </c>
    </row>
    <row r="890" customFormat="false" ht="13" hidden="false" customHeight="false" outlineLevel="0" collapsed="false">
      <c r="A890" s="0" t="s">
        <v>1855</v>
      </c>
      <c r="B890" s="0" t="s">
        <v>64</v>
      </c>
      <c r="C890" s="0" t="s">
        <v>1254</v>
      </c>
      <c r="D890" s="0" t="s">
        <v>1251</v>
      </c>
      <c r="F890" s="0" t="s">
        <v>1266</v>
      </c>
      <c r="G890" s="0" t="str">
        <f aca="false">LEFT(SUBSTITUTE(A890," ",""),2)</f>
        <v>SK</v>
      </c>
      <c r="H890" s="0" t="str">
        <f aca="false">RIGHT(SUBSTITUTE(A890," ",""),LEN(SUBSTITUTE(A890," ",""))-2)</f>
        <v>000003944315</v>
      </c>
      <c r="I890" s="12" t="n">
        <v>505700033</v>
      </c>
      <c r="J890" s="1" t="str">
        <f aca="false">RIGHT(SUBSTITUTE(A890," ",""),4)</f>
        <v>4315</v>
      </c>
      <c r="K890" s="13" t="n">
        <f aca="false">DATE(VALUE(RIGHT(C890,4)), VALUE(MID(C890,4,2)), VALUE(LEFT(C890,2)))</f>
        <v>45317</v>
      </c>
      <c r="L890" s="0" t="n">
        <f aca="false">_xlfn.SWITCH(LOWER(B890),  "bahnica", 1,  "baran", 2,  "jahnička", 3,  "baránok", 4,  "")</f>
        <v>1</v>
      </c>
      <c r="N890" s="0" t="s">
        <v>68</v>
      </c>
      <c r="O890" s="0" t="str">
        <f aca="false">IF(RIGHT(TRIM(D890),3)="100", LEFT(TRIM(D890),LEN(TRIM(D890))-3) &amp; "      00", "----")</f>
        <v>SD      00</v>
      </c>
      <c r="P890" s="0" t="n">
        <v>1</v>
      </c>
      <c r="S890" s="0" t="str">
        <f aca="false">IF(TRIM(E890)="","",SUBSTITUTE(E890," ",""))</f>
        <v/>
      </c>
      <c r="V890" s="0" t="str">
        <f aca="false">IF(TRIM(F890)="","",SUBSTITUTE(F890," ",""))</f>
        <v>SK000002466076</v>
      </c>
      <c r="W890" s="0" t="n">
        <v>1</v>
      </c>
    </row>
    <row r="891" customFormat="false" ht="13" hidden="false" customHeight="false" outlineLevel="0" collapsed="false">
      <c r="A891" s="0" t="s">
        <v>1856</v>
      </c>
      <c r="B891" s="0" t="s">
        <v>64</v>
      </c>
      <c r="C891" s="0" t="s">
        <v>1260</v>
      </c>
      <c r="D891" s="0" t="s">
        <v>1251</v>
      </c>
      <c r="F891" s="0" t="s">
        <v>1857</v>
      </c>
      <c r="G891" s="0" t="str">
        <f aca="false">LEFT(SUBSTITUTE(A891," ",""),2)</f>
        <v>SK</v>
      </c>
      <c r="H891" s="0" t="str">
        <f aca="false">RIGHT(SUBSTITUTE(A891," ",""),LEN(SUBSTITUTE(A891," ",""))-2)</f>
        <v>000003944316</v>
      </c>
      <c r="I891" s="12" t="n">
        <v>505700033</v>
      </c>
      <c r="J891" s="1" t="str">
        <f aca="false">RIGHT(SUBSTITUTE(A891," ",""),4)</f>
        <v>4316</v>
      </c>
      <c r="K891" s="13" t="n">
        <f aca="false">DATE(VALUE(RIGHT(C891,4)), VALUE(MID(C891,4,2)), VALUE(LEFT(C891,2)))</f>
        <v>45320</v>
      </c>
      <c r="L891" s="0" t="n">
        <f aca="false">_xlfn.SWITCH(LOWER(B891),  "bahnica", 1,  "baran", 2,  "jahnička", 3,  "baránok", 4,  "")</f>
        <v>1</v>
      </c>
      <c r="N891" s="0" t="s">
        <v>68</v>
      </c>
      <c r="O891" s="0" t="str">
        <f aca="false">IF(RIGHT(TRIM(D891),3)="100", LEFT(TRIM(D891),LEN(TRIM(D891))-3) &amp; "      00", "----")</f>
        <v>SD      00</v>
      </c>
      <c r="P891" s="0" t="n">
        <v>1</v>
      </c>
      <c r="S891" s="0" t="str">
        <f aca="false">IF(TRIM(E891)="","",SUBSTITUTE(E891," ",""))</f>
        <v/>
      </c>
      <c r="V891" s="0" t="str">
        <f aca="false">IF(TRIM(F891)="","",SUBSTITUTE(F891," ",""))</f>
        <v>SK000002885923</v>
      </c>
      <c r="W891" s="0" t="n">
        <v>1</v>
      </c>
    </row>
    <row r="892" customFormat="false" ht="13" hidden="false" customHeight="false" outlineLevel="0" collapsed="false">
      <c r="A892" s="0" t="s">
        <v>1858</v>
      </c>
      <c r="B892" s="0" t="s">
        <v>64</v>
      </c>
      <c r="C892" s="0" t="s">
        <v>1254</v>
      </c>
      <c r="D892" s="0" t="s">
        <v>1251</v>
      </c>
      <c r="F892" s="0" t="s">
        <v>1859</v>
      </c>
      <c r="G892" s="0" t="str">
        <f aca="false">LEFT(SUBSTITUTE(A892," ",""),2)</f>
        <v>SK</v>
      </c>
      <c r="H892" s="0" t="str">
        <f aca="false">RIGHT(SUBSTITUTE(A892," ",""),LEN(SUBSTITUTE(A892," ",""))-2)</f>
        <v>000003944318</v>
      </c>
      <c r="I892" s="12" t="n">
        <v>505700033</v>
      </c>
      <c r="J892" s="1" t="str">
        <f aca="false">RIGHT(SUBSTITUTE(A892," ",""),4)</f>
        <v>4318</v>
      </c>
      <c r="K892" s="13" t="n">
        <f aca="false">DATE(VALUE(RIGHT(C892,4)), VALUE(MID(C892,4,2)), VALUE(LEFT(C892,2)))</f>
        <v>45317</v>
      </c>
      <c r="L892" s="0" t="n">
        <f aca="false">_xlfn.SWITCH(LOWER(B892),  "bahnica", 1,  "baran", 2,  "jahnička", 3,  "baránok", 4,  "")</f>
        <v>1</v>
      </c>
      <c r="N892" s="0" t="s">
        <v>68</v>
      </c>
      <c r="O892" s="0" t="str">
        <f aca="false">IF(RIGHT(TRIM(D892),3)="100", LEFT(TRIM(D892),LEN(TRIM(D892))-3) &amp; "      00", "----")</f>
        <v>SD      00</v>
      </c>
      <c r="P892" s="0" t="n">
        <v>1</v>
      </c>
      <c r="S892" s="0" t="str">
        <f aca="false">IF(TRIM(E892)="","",SUBSTITUTE(E892," ",""))</f>
        <v/>
      </c>
      <c r="V892" s="0" t="str">
        <f aca="false">IF(TRIM(F892)="","",SUBSTITUTE(F892," ",""))</f>
        <v>SK000002373388</v>
      </c>
      <c r="W892" s="0" t="n">
        <v>1</v>
      </c>
    </row>
    <row r="893" customFormat="false" ht="13" hidden="false" customHeight="false" outlineLevel="0" collapsed="false">
      <c r="A893" s="0" t="s">
        <v>1860</v>
      </c>
      <c r="B893" s="0" t="s">
        <v>64</v>
      </c>
      <c r="C893" s="0" t="s">
        <v>1260</v>
      </c>
      <c r="D893" s="0" t="s">
        <v>1251</v>
      </c>
      <c r="F893" s="0" t="s">
        <v>1861</v>
      </c>
      <c r="G893" s="0" t="str">
        <f aca="false">LEFT(SUBSTITUTE(A893," ",""),2)</f>
        <v>SK</v>
      </c>
      <c r="H893" s="0" t="str">
        <f aca="false">RIGHT(SUBSTITUTE(A893," ",""),LEN(SUBSTITUTE(A893," ",""))-2)</f>
        <v>000003944319</v>
      </c>
      <c r="I893" s="12" t="n">
        <v>505700033</v>
      </c>
      <c r="J893" s="1" t="str">
        <f aca="false">RIGHT(SUBSTITUTE(A893," ",""),4)</f>
        <v>4319</v>
      </c>
      <c r="K893" s="13" t="n">
        <f aca="false">DATE(VALUE(RIGHT(C893,4)), VALUE(MID(C893,4,2)), VALUE(LEFT(C893,2)))</f>
        <v>45320</v>
      </c>
      <c r="L893" s="0" t="n">
        <f aca="false">_xlfn.SWITCH(LOWER(B893),  "bahnica", 1,  "baran", 2,  "jahnička", 3,  "baránok", 4,  "")</f>
        <v>1</v>
      </c>
      <c r="N893" s="0" t="s">
        <v>68</v>
      </c>
      <c r="O893" s="0" t="str">
        <f aca="false">IF(RIGHT(TRIM(D893),3)="100", LEFT(TRIM(D893),LEN(TRIM(D893))-3) &amp; "      00", "----")</f>
        <v>SD      00</v>
      </c>
      <c r="P893" s="0" t="n">
        <v>1</v>
      </c>
      <c r="S893" s="0" t="str">
        <f aca="false">IF(TRIM(E893)="","",SUBSTITUTE(E893," ",""))</f>
        <v/>
      </c>
      <c r="V893" s="0" t="str">
        <f aca="false">IF(TRIM(F893)="","",SUBSTITUTE(F893," ",""))</f>
        <v>SK000001633936</v>
      </c>
      <c r="W893" s="0" t="n">
        <v>1</v>
      </c>
    </row>
    <row r="894" customFormat="false" ht="13" hidden="false" customHeight="false" outlineLevel="0" collapsed="false">
      <c r="A894" s="0" t="s">
        <v>1862</v>
      </c>
      <c r="B894" s="0" t="s">
        <v>64</v>
      </c>
      <c r="C894" s="0" t="s">
        <v>1826</v>
      </c>
      <c r="D894" s="0" t="s">
        <v>1251</v>
      </c>
      <c r="F894" s="0" t="s">
        <v>1863</v>
      </c>
      <c r="G894" s="0" t="str">
        <f aca="false">LEFT(SUBSTITUTE(A894," ",""),2)</f>
        <v>SK</v>
      </c>
      <c r="H894" s="0" t="str">
        <f aca="false">RIGHT(SUBSTITUTE(A894," ",""),LEN(SUBSTITUTE(A894," ",""))-2)</f>
        <v>000003944320</v>
      </c>
      <c r="I894" s="12" t="n">
        <v>505700033</v>
      </c>
      <c r="J894" s="1" t="str">
        <f aca="false">RIGHT(SUBSTITUTE(A894," ",""),4)</f>
        <v>4320</v>
      </c>
      <c r="K894" s="13" t="n">
        <f aca="false">DATE(VALUE(RIGHT(C894,4)), VALUE(MID(C894,4,2)), VALUE(LEFT(C894,2)))</f>
        <v>45321</v>
      </c>
      <c r="L894" s="0" t="n">
        <f aca="false">_xlfn.SWITCH(LOWER(B894),  "bahnica", 1,  "baran", 2,  "jahnička", 3,  "baránok", 4,  "")</f>
        <v>1</v>
      </c>
      <c r="N894" s="0" t="s">
        <v>68</v>
      </c>
      <c r="O894" s="0" t="str">
        <f aca="false">IF(RIGHT(TRIM(D894),3)="100", LEFT(TRIM(D894),LEN(TRIM(D894))-3) &amp; "      00", "----")</f>
        <v>SD      00</v>
      </c>
      <c r="P894" s="0" t="n">
        <v>1</v>
      </c>
      <c r="S894" s="0" t="str">
        <f aca="false">IF(TRIM(E894)="","",SUBSTITUTE(E894," ",""))</f>
        <v/>
      </c>
      <c r="V894" s="0" t="str">
        <f aca="false">IF(TRIM(F894)="","",SUBSTITUTE(F894," ",""))</f>
        <v>SK000003190734</v>
      </c>
      <c r="W894" s="0" t="n">
        <v>1</v>
      </c>
    </row>
    <row r="895" customFormat="false" ht="13" hidden="false" customHeight="false" outlineLevel="0" collapsed="false">
      <c r="A895" s="0" t="s">
        <v>1864</v>
      </c>
      <c r="B895" s="0" t="s">
        <v>64</v>
      </c>
      <c r="C895" s="0" t="s">
        <v>1865</v>
      </c>
      <c r="D895" s="0" t="s">
        <v>1251</v>
      </c>
      <c r="F895" s="0" t="s">
        <v>1866</v>
      </c>
      <c r="G895" s="0" t="str">
        <f aca="false">LEFT(SUBSTITUTE(A895," ",""),2)</f>
        <v>SK</v>
      </c>
      <c r="H895" s="0" t="str">
        <f aca="false">RIGHT(SUBSTITUTE(A895," ",""),LEN(SUBSTITUTE(A895," ",""))-2)</f>
        <v>000003944324</v>
      </c>
      <c r="I895" s="12" t="n">
        <v>505700033</v>
      </c>
      <c r="J895" s="1" t="str">
        <f aca="false">RIGHT(SUBSTITUTE(A895," ",""),4)</f>
        <v>4324</v>
      </c>
      <c r="K895" s="13" t="n">
        <f aca="false">DATE(VALUE(RIGHT(C895,4)), VALUE(MID(C895,4,2)), VALUE(LEFT(C895,2)))</f>
        <v>45322</v>
      </c>
      <c r="L895" s="0" t="n">
        <f aca="false">_xlfn.SWITCH(LOWER(B895),  "bahnica", 1,  "baran", 2,  "jahnička", 3,  "baránok", 4,  "")</f>
        <v>1</v>
      </c>
      <c r="N895" s="0" t="s">
        <v>68</v>
      </c>
      <c r="O895" s="0" t="str">
        <f aca="false">IF(RIGHT(TRIM(D895),3)="100", LEFT(TRIM(D895),LEN(TRIM(D895))-3) &amp; "      00", "----")</f>
        <v>SD      00</v>
      </c>
      <c r="P895" s="0" t="n">
        <v>1</v>
      </c>
      <c r="S895" s="0" t="str">
        <f aca="false">IF(TRIM(E895)="","",SUBSTITUTE(E895," ",""))</f>
        <v/>
      </c>
      <c r="V895" s="0" t="str">
        <f aca="false">IF(TRIM(F895)="","",SUBSTITUTE(F895," ",""))</f>
        <v>SK000002054946</v>
      </c>
      <c r="W895" s="0" t="n">
        <v>1</v>
      </c>
    </row>
    <row r="896" customFormat="false" ht="13" hidden="false" customHeight="false" outlineLevel="0" collapsed="false">
      <c r="A896" s="0" t="s">
        <v>1867</v>
      </c>
      <c r="B896" s="0" t="s">
        <v>64</v>
      </c>
      <c r="C896" s="0" t="s">
        <v>1250</v>
      </c>
      <c r="D896" s="0" t="s">
        <v>1251</v>
      </c>
      <c r="F896" s="0" t="s">
        <v>1868</v>
      </c>
      <c r="G896" s="0" t="str">
        <f aca="false">LEFT(SUBSTITUTE(A896," ",""),2)</f>
        <v>SK</v>
      </c>
      <c r="H896" s="0" t="str">
        <f aca="false">RIGHT(SUBSTITUTE(A896," ",""),LEN(SUBSTITUTE(A896," ",""))-2)</f>
        <v>000003944326</v>
      </c>
      <c r="I896" s="12" t="n">
        <v>505700033</v>
      </c>
      <c r="J896" s="1" t="str">
        <f aca="false">RIGHT(SUBSTITUTE(A896," ",""),4)</f>
        <v>4326</v>
      </c>
      <c r="K896" s="13" t="n">
        <f aca="false">DATE(VALUE(RIGHT(C896,4)), VALUE(MID(C896,4,2)), VALUE(LEFT(C896,2)))</f>
        <v>45323</v>
      </c>
      <c r="L896" s="0" t="n">
        <f aca="false">_xlfn.SWITCH(LOWER(B896),  "bahnica", 1,  "baran", 2,  "jahnička", 3,  "baránok", 4,  "")</f>
        <v>1</v>
      </c>
      <c r="N896" s="0" t="s">
        <v>68</v>
      </c>
      <c r="O896" s="0" t="str">
        <f aca="false">IF(RIGHT(TRIM(D896),3)="100", LEFT(TRIM(D896),LEN(TRIM(D896))-3) &amp; "      00", "----")</f>
        <v>SD      00</v>
      </c>
      <c r="P896" s="0" t="n">
        <v>1</v>
      </c>
      <c r="S896" s="0" t="str">
        <f aca="false">IF(TRIM(E896)="","",SUBSTITUTE(E896," ",""))</f>
        <v/>
      </c>
      <c r="V896" s="0" t="str">
        <f aca="false">IF(TRIM(F896)="","",SUBSTITUTE(F896," ",""))</f>
        <v>SK000002373587</v>
      </c>
      <c r="W896" s="0" t="n">
        <v>1</v>
      </c>
    </row>
    <row r="897" customFormat="false" ht="13" hidden="false" customHeight="false" outlineLevel="0" collapsed="false">
      <c r="A897" s="0" t="s">
        <v>1869</v>
      </c>
      <c r="B897" s="0" t="s">
        <v>64</v>
      </c>
      <c r="C897" s="0" t="s">
        <v>1849</v>
      </c>
      <c r="D897" s="0" t="s">
        <v>1251</v>
      </c>
      <c r="F897" s="0" t="s">
        <v>1870</v>
      </c>
      <c r="G897" s="0" t="str">
        <f aca="false">LEFT(SUBSTITUTE(A897," ",""),2)</f>
        <v>SK</v>
      </c>
      <c r="H897" s="0" t="str">
        <f aca="false">RIGHT(SUBSTITUTE(A897," ",""),LEN(SUBSTITUTE(A897," ",""))-2)</f>
        <v>000003944330</v>
      </c>
      <c r="I897" s="12" t="n">
        <v>505700033</v>
      </c>
      <c r="J897" s="1" t="str">
        <f aca="false">RIGHT(SUBSTITUTE(A897," ",""),4)</f>
        <v>4330</v>
      </c>
      <c r="K897" s="13" t="n">
        <f aca="false">DATE(VALUE(RIGHT(C897,4)), VALUE(MID(C897,4,2)), VALUE(LEFT(C897,2)))</f>
        <v>45319</v>
      </c>
      <c r="L897" s="0" t="n">
        <f aca="false">_xlfn.SWITCH(LOWER(B897),  "bahnica", 1,  "baran", 2,  "jahnička", 3,  "baránok", 4,  "")</f>
        <v>1</v>
      </c>
      <c r="N897" s="0" t="s">
        <v>68</v>
      </c>
      <c r="O897" s="0" t="str">
        <f aca="false">IF(RIGHT(TRIM(D897),3)="100", LEFT(TRIM(D897),LEN(TRIM(D897))-3) &amp; "      00", "----")</f>
        <v>SD      00</v>
      </c>
      <c r="P897" s="0" t="n">
        <v>1</v>
      </c>
      <c r="S897" s="0" t="str">
        <f aca="false">IF(TRIM(E897)="","",SUBSTITUTE(E897," ",""))</f>
        <v/>
      </c>
      <c r="V897" s="0" t="str">
        <f aca="false">IF(TRIM(F897)="","",SUBSTITUTE(F897," ",""))</f>
        <v>SK000003190773</v>
      </c>
      <c r="W897" s="0" t="n">
        <v>1</v>
      </c>
    </row>
    <row r="898" customFormat="false" ht="13" hidden="false" customHeight="false" outlineLevel="0" collapsed="false">
      <c r="A898" s="0" t="s">
        <v>1871</v>
      </c>
      <c r="B898" s="0" t="s">
        <v>64</v>
      </c>
      <c r="C898" s="0" t="s">
        <v>1254</v>
      </c>
      <c r="D898" s="0" t="s">
        <v>1251</v>
      </c>
      <c r="F898" s="0" t="s">
        <v>1872</v>
      </c>
      <c r="G898" s="0" t="str">
        <f aca="false">LEFT(SUBSTITUTE(A898," ",""),2)</f>
        <v>SK</v>
      </c>
      <c r="H898" s="0" t="str">
        <f aca="false">RIGHT(SUBSTITUTE(A898," ",""),LEN(SUBSTITUTE(A898," ",""))-2)</f>
        <v>000003944332</v>
      </c>
      <c r="I898" s="12" t="n">
        <v>505700033</v>
      </c>
      <c r="J898" s="1" t="str">
        <f aca="false">RIGHT(SUBSTITUTE(A898," ",""),4)</f>
        <v>4332</v>
      </c>
      <c r="K898" s="13" t="n">
        <f aca="false">DATE(VALUE(RIGHT(C898,4)), VALUE(MID(C898,4,2)), VALUE(LEFT(C898,2)))</f>
        <v>45317</v>
      </c>
      <c r="L898" s="0" t="n">
        <f aca="false">_xlfn.SWITCH(LOWER(B898),  "bahnica", 1,  "baran", 2,  "jahnička", 3,  "baránok", 4,  "")</f>
        <v>1</v>
      </c>
      <c r="N898" s="0" t="s">
        <v>68</v>
      </c>
      <c r="O898" s="0" t="str">
        <f aca="false">IF(RIGHT(TRIM(D898),3)="100", LEFT(TRIM(D898),LEN(TRIM(D898))-3) &amp; "      00", "----")</f>
        <v>SD      00</v>
      </c>
      <c r="P898" s="0" t="n">
        <v>1</v>
      </c>
      <c r="S898" s="0" t="str">
        <f aca="false">IF(TRIM(E898)="","",SUBSTITUTE(E898," ",""))</f>
        <v/>
      </c>
      <c r="V898" s="0" t="str">
        <f aca="false">IF(TRIM(F898)="","",SUBSTITUTE(F898," ",""))</f>
        <v>SK000002054947</v>
      </c>
      <c r="W898" s="0" t="n">
        <v>1</v>
      </c>
    </row>
    <row r="899" customFormat="false" ht="13" hidden="false" customHeight="false" outlineLevel="0" collapsed="false">
      <c r="A899" s="0" t="s">
        <v>1873</v>
      </c>
      <c r="B899" s="0" t="s">
        <v>64</v>
      </c>
      <c r="C899" s="0" t="s">
        <v>1260</v>
      </c>
      <c r="D899" s="0" t="s">
        <v>1251</v>
      </c>
      <c r="F899" s="0" t="s">
        <v>1874</v>
      </c>
      <c r="G899" s="0" t="str">
        <f aca="false">LEFT(SUBSTITUTE(A899," ",""),2)</f>
        <v>SK</v>
      </c>
      <c r="H899" s="0" t="str">
        <f aca="false">RIGHT(SUBSTITUTE(A899," ",""),LEN(SUBSTITUTE(A899," ",""))-2)</f>
        <v>000003944333</v>
      </c>
      <c r="I899" s="12" t="n">
        <v>505700033</v>
      </c>
      <c r="J899" s="1" t="str">
        <f aca="false">RIGHT(SUBSTITUTE(A899," ",""),4)</f>
        <v>4333</v>
      </c>
      <c r="K899" s="13" t="n">
        <f aca="false">DATE(VALUE(RIGHT(C899,4)), VALUE(MID(C899,4,2)), VALUE(LEFT(C899,2)))</f>
        <v>45320</v>
      </c>
      <c r="L899" s="0" t="n">
        <f aca="false">_xlfn.SWITCH(LOWER(B899),  "bahnica", 1,  "baran", 2,  "jahnička", 3,  "baránok", 4,  "")</f>
        <v>1</v>
      </c>
      <c r="N899" s="0" t="s">
        <v>68</v>
      </c>
      <c r="O899" s="0" t="str">
        <f aca="false">IF(RIGHT(TRIM(D899),3)="100", LEFT(TRIM(D899),LEN(TRIM(D899))-3) &amp; "      00", "----")</f>
        <v>SD      00</v>
      </c>
      <c r="P899" s="0" t="n">
        <v>1</v>
      </c>
      <c r="S899" s="0" t="str">
        <f aca="false">IF(TRIM(E899)="","",SUBSTITUTE(E899," ",""))</f>
        <v/>
      </c>
      <c r="V899" s="0" t="str">
        <f aca="false">IF(TRIM(F899)="","",SUBSTITUTE(F899," ",""))</f>
        <v>SK000001772908</v>
      </c>
      <c r="W899" s="0" t="n">
        <v>1</v>
      </c>
    </row>
    <row r="900" customFormat="false" ht="13" hidden="false" customHeight="false" outlineLevel="0" collapsed="false">
      <c r="A900" s="0" t="s">
        <v>1875</v>
      </c>
      <c r="B900" s="0" t="s">
        <v>64</v>
      </c>
      <c r="C900" s="0" t="s">
        <v>1254</v>
      </c>
      <c r="D900" s="0" t="s">
        <v>1251</v>
      </c>
      <c r="F900" s="0" t="s">
        <v>1876</v>
      </c>
      <c r="G900" s="0" t="str">
        <f aca="false">LEFT(SUBSTITUTE(A900," ",""),2)</f>
        <v>SK</v>
      </c>
      <c r="H900" s="0" t="str">
        <f aca="false">RIGHT(SUBSTITUTE(A900," ",""),LEN(SUBSTITUTE(A900," ",""))-2)</f>
        <v>000003944334</v>
      </c>
      <c r="I900" s="12" t="n">
        <v>505700033</v>
      </c>
      <c r="J900" s="1" t="str">
        <f aca="false">RIGHT(SUBSTITUTE(A900," ",""),4)</f>
        <v>4334</v>
      </c>
      <c r="K900" s="13" t="n">
        <f aca="false">DATE(VALUE(RIGHT(C900,4)), VALUE(MID(C900,4,2)), VALUE(LEFT(C900,2)))</f>
        <v>45317</v>
      </c>
      <c r="L900" s="0" t="n">
        <f aca="false">_xlfn.SWITCH(LOWER(B900),  "bahnica", 1,  "baran", 2,  "jahnička", 3,  "baránok", 4,  "")</f>
        <v>1</v>
      </c>
      <c r="N900" s="0" t="s">
        <v>68</v>
      </c>
      <c r="O900" s="0" t="str">
        <f aca="false">IF(RIGHT(TRIM(D900),3)="100", LEFT(TRIM(D900),LEN(TRIM(D900))-3) &amp; "      00", "----")</f>
        <v>SD      00</v>
      </c>
      <c r="P900" s="0" t="n">
        <v>1</v>
      </c>
      <c r="S900" s="0" t="str">
        <f aca="false">IF(TRIM(E900)="","",SUBSTITUTE(E900," ",""))</f>
        <v/>
      </c>
      <c r="V900" s="0" t="str">
        <f aca="false">IF(TRIM(F900)="","",SUBSTITUTE(F900," ",""))</f>
        <v>SK000003830427</v>
      </c>
      <c r="W900" s="0" t="n">
        <v>1</v>
      </c>
    </row>
    <row r="901" customFormat="false" ht="13" hidden="false" customHeight="false" outlineLevel="0" collapsed="false">
      <c r="A901" s="0" t="s">
        <v>1877</v>
      </c>
      <c r="B901" s="0" t="s">
        <v>64</v>
      </c>
      <c r="C901" s="0" t="s">
        <v>1260</v>
      </c>
      <c r="D901" s="0" t="s">
        <v>1251</v>
      </c>
      <c r="F901" s="0" t="s">
        <v>1857</v>
      </c>
      <c r="G901" s="0" t="str">
        <f aca="false">LEFT(SUBSTITUTE(A901," ",""),2)</f>
        <v>SK</v>
      </c>
      <c r="H901" s="0" t="str">
        <f aca="false">RIGHT(SUBSTITUTE(A901," ",""),LEN(SUBSTITUTE(A901," ",""))-2)</f>
        <v>000003944335</v>
      </c>
      <c r="I901" s="12" t="n">
        <v>505700033</v>
      </c>
      <c r="J901" s="1" t="str">
        <f aca="false">RIGHT(SUBSTITUTE(A901," ",""),4)</f>
        <v>4335</v>
      </c>
      <c r="K901" s="13" t="n">
        <f aca="false">DATE(VALUE(RIGHT(C901,4)), VALUE(MID(C901,4,2)), VALUE(LEFT(C901,2)))</f>
        <v>45320</v>
      </c>
      <c r="L901" s="0" t="n">
        <f aca="false">_xlfn.SWITCH(LOWER(B901),  "bahnica", 1,  "baran", 2,  "jahnička", 3,  "baránok", 4,  "")</f>
        <v>1</v>
      </c>
      <c r="N901" s="0" t="s">
        <v>68</v>
      </c>
      <c r="O901" s="0" t="str">
        <f aca="false">IF(RIGHT(TRIM(D901),3)="100", LEFT(TRIM(D901),LEN(TRIM(D901))-3) &amp; "      00", "----")</f>
        <v>SD      00</v>
      </c>
      <c r="P901" s="0" t="n">
        <v>1</v>
      </c>
      <c r="S901" s="0" t="str">
        <f aca="false">IF(TRIM(E901)="","",SUBSTITUTE(E901," ",""))</f>
        <v/>
      </c>
      <c r="V901" s="0" t="str">
        <f aca="false">IF(TRIM(F901)="","",SUBSTITUTE(F901," ",""))</f>
        <v>SK000002885923</v>
      </c>
      <c r="W901" s="0" t="n">
        <v>1</v>
      </c>
    </row>
    <row r="902" customFormat="false" ht="13" hidden="false" customHeight="false" outlineLevel="0" collapsed="false">
      <c r="A902" s="0" t="s">
        <v>1878</v>
      </c>
      <c r="B902" s="0" t="s">
        <v>64</v>
      </c>
      <c r="C902" s="0" t="s">
        <v>1250</v>
      </c>
      <c r="D902" s="0" t="s">
        <v>1251</v>
      </c>
      <c r="F902" s="0" t="s">
        <v>1868</v>
      </c>
      <c r="G902" s="0" t="str">
        <f aca="false">LEFT(SUBSTITUTE(A902," ",""),2)</f>
        <v>SK</v>
      </c>
      <c r="H902" s="0" t="str">
        <f aca="false">RIGHT(SUBSTITUTE(A902," ",""),LEN(SUBSTITUTE(A902," ",""))-2)</f>
        <v>000003944336</v>
      </c>
      <c r="I902" s="12" t="n">
        <v>505700033</v>
      </c>
      <c r="J902" s="1" t="str">
        <f aca="false">RIGHT(SUBSTITUTE(A902," ",""),4)</f>
        <v>4336</v>
      </c>
      <c r="K902" s="13" t="n">
        <f aca="false">DATE(VALUE(RIGHT(C902,4)), VALUE(MID(C902,4,2)), VALUE(LEFT(C902,2)))</f>
        <v>45323</v>
      </c>
      <c r="L902" s="0" t="n">
        <f aca="false">_xlfn.SWITCH(LOWER(B902),  "bahnica", 1,  "baran", 2,  "jahnička", 3,  "baránok", 4,  "")</f>
        <v>1</v>
      </c>
      <c r="N902" s="0" t="s">
        <v>68</v>
      </c>
      <c r="O902" s="0" t="str">
        <f aca="false">IF(RIGHT(TRIM(D902),3)="100", LEFT(TRIM(D902),LEN(TRIM(D902))-3) &amp; "      00", "----")</f>
        <v>SD      00</v>
      </c>
      <c r="P902" s="0" t="n">
        <v>1</v>
      </c>
      <c r="S902" s="0" t="str">
        <f aca="false">IF(TRIM(E902)="","",SUBSTITUTE(E902," ",""))</f>
        <v/>
      </c>
      <c r="V902" s="0" t="str">
        <f aca="false">IF(TRIM(F902)="","",SUBSTITUTE(F902," ",""))</f>
        <v>SK000002373587</v>
      </c>
      <c r="W902" s="0" t="n">
        <v>1</v>
      </c>
    </row>
    <row r="903" customFormat="false" ht="13" hidden="false" customHeight="false" outlineLevel="0" collapsed="false">
      <c r="A903" s="0" t="s">
        <v>1879</v>
      </c>
      <c r="B903" s="0" t="s">
        <v>64</v>
      </c>
      <c r="C903" s="0" t="s">
        <v>1880</v>
      </c>
      <c r="D903" s="0" t="s">
        <v>1251</v>
      </c>
      <c r="F903" s="0" t="s">
        <v>1881</v>
      </c>
      <c r="G903" s="0" t="str">
        <f aca="false">LEFT(SUBSTITUTE(A903," ",""),2)</f>
        <v>SK</v>
      </c>
      <c r="H903" s="0" t="str">
        <f aca="false">RIGHT(SUBSTITUTE(A903," ",""),LEN(SUBSTITUTE(A903," ",""))-2)</f>
        <v>000003944337</v>
      </c>
      <c r="I903" s="12" t="n">
        <v>505700033</v>
      </c>
      <c r="J903" s="1" t="str">
        <f aca="false">RIGHT(SUBSTITUTE(A903," ",""),4)</f>
        <v>4337</v>
      </c>
      <c r="K903" s="13" t="n">
        <f aca="false">DATE(VALUE(RIGHT(C903,4)), VALUE(MID(C903,4,2)), VALUE(LEFT(C903,2)))</f>
        <v>45328</v>
      </c>
      <c r="L903" s="0" t="n">
        <f aca="false">_xlfn.SWITCH(LOWER(B903),  "bahnica", 1,  "baran", 2,  "jahnička", 3,  "baránok", 4,  "")</f>
        <v>1</v>
      </c>
      <c r="N903" s="0" t="s">
        <v>68</v>
      </c>
      <c r="O903" s="0" t="str">
        <f aca="false">IF(RIGHT(TRIM(D903),3)="100", LEFT(TRIM(D903),LEN(TRIM(D903))-3) &amp; "      00", "----")</f>
        <v>SD      00</v>
      </c>
      <c r="P903" s="0" t="n">
        <v>1</v>
      </c>
      <c r="S903" s="0" t="str">
        <f aca="false">IF(TRIM(E903)="","",SUBSTITUTE(E903," ",""))</f>
        <v/>
      </c>
      <c r="V903" s="0" t="str">
        <f aca="false">IF(TRIM(F903)="","",SUBSTITUTE(F903," ",""))</f>
        <v>SK000003830424</v>
      </c>
      <c r="W903" s="0" t="n">
        <v>1</v>
      </c>
    </row>
    <row r="904" customFormat="false" ht="13" hidden="false" customHeight="false" outlineLevel="0" collapsed="false">
      <c r="A904" s="0" t="s">
        <v>1882</v>
      </c>
      <c r="B904" s="0" t="s">
        <v>64</v>
      </c>
      <c r="C904" s="0" t="s">
        <v>1883</v>
      </c>
      <c r="D904" s="0" t="s">
        <v>1251</v>
      </c>
      <c r="F904" s="0" t="s">
        <v>1884</v>
      </c>
      <c r="G904" s="0" t="str">
        <f aca="false">LEFT(SUBSTITUTE(A904," ",""),2)</f>
        <v>SK</v>
      </c>
      <c r="H904" s="0" t="str">
        <f aca="false">RIGHT(SUBSTITUTE(A904," ",""),LEN(SUBSTITUTE(A904," ",""))-2)</f>
        <v>000003944339</v>
      </c>
      <c r="I904" s="12" t="n">
        <v>505700033</v>
      </c>
      <c r="J904" s="1" t="str">
        <f aca="false">RIGHT(SUBSTITUTE(A904," ",""),4)</f>
        <v>4339</v>
      </c>
      <c r="K904" s="13" t="n">
        <f aca="false">DATE(VALUE(RIGHT(C904,4)), VALUE(MID(C904,4,2)), VALUE(LEFT(C904,2)))</f>
        <v>45326</v>
      </c>
      <c r="L904" s="0" t="n">
        <f aca="false">_xlfn.SWITCH(LOWER(B904),  "bahnica", 1,  "baran", 2,  "jahnička", 3,  "baránok", 4,  "")</f>
        <v>1</v>
      </c>
      <c r="N904" s="0" t="s">
        <v>68</v>
      </c>
      <c r="O904" s="0" t="str">
        <f aca="false">IF(RIGHT(TRIM(D904),3)="100", LEFT(TRIM(D904),LEN(TRIM(D904))-3) &amp; "      00", "----")</f>
        <v>SD      00</v>
      </c>
      <c r="P904" s="0" t="n">
        <v>1</v>
      </c>
      <c r="S904" s="0" t="str">
        <f aca="false">IF(TRIM(E904)="","",SUBSTITUTE(E904," ",""))</f>
        <v/>
      </c>
      <c r="V904" s="0" t="str">
        <f aca="false">IF(TRIM(F904)="","",SUBSTITUTE(F904," ",""))</f>
        <v>SK000003190780</v>
      </c>
      <c r="W904" s="0" t="n">
        <v>1</v>
      </c>
    </row>
    <row r="905" customFormat="false" ht="13" hidden="false" customHeight="false" outlineLevel="0" collapsed="false">
      <c r="A905" s="0" t="s">
        <v>1885</v>
      </c>
      <c r="B905" s="0" t="s">
        <v>64</v>
      </c>
      <c r="C905" s="0" t="s">
        <v>1839</v>
      </c>
      <c r="D905" s="0" t="s">
        <v>1251</v>
      </c>
      <c r="F905" s="0" t="s">
        <v>1886</v>
      </c>
      <c r="G905" s="0" t="str">
        <f aca="false">LEFT(SUBSTITUTE(A905," ",""),2)</f>
        <v>SK</v>
      </c>
      <c r="H905" s="0" t="str">
        <f aca="false">RIGHT(SUBSTITUTE(A905," ",""),LEN(SUBSTITUTE(A905," ",""))-2)</f>
        <v>000003944340</v>
      </c>
      <c r="I905" s="12" t="n">
        <v>505700033</v>
      </c>
      <c r="J905" s="1" t="str">
        <f aca="false">RIGHT(SUBSTITUTE(A905," ",""),4)</f>
        <v>4340</v>
      </c>
      <c r="K905" s="13" t="n">
        <f aca="false">DATE(VALUE(RIGHT(C905,4)), VALUE(MID(C905,4,2)), VALUE(LEFT(C905,2)))</f>
        <v>45324</v>
      </c>
      <c r="L905" s="0" t="n">
        <f aca="false">_xlfn.SWITCH(LOWER(B905),  "bahnica", 1,  "baran", 2,  "jahnička", 3,  "baránok", 4,  "")</f>
        <v>1</v>
      </c>
      <c r="N905" s="0" t="s">
        <v>68</v>
      </c>
      <c r="O905" s="0" t="str">
        <f aca="false">IF(RIGHT(TRIM(D905),3)="100", LEFT(TRIM(D905),LEN(TRIM(D905))-3) &amp; "      00", "----")</f>
        <v>SD      00</v>
      </c>
      <c r="P905" s="0" t="n">
        <v>1</v>
      </c>
      <c r="S905" s="0" t="str">
        <f aca="false">IF(TRIM(E905)="","",SUBSTITUTE(E905," ",""))</f>
        <v/>
      </c>
      <c r="V905" s="0" t="str">
        <f aca="false">IF(TRIM(F905)="","",SUBSTITUTE(F905," ",""))</f>
        <v>SK000003190794</v>
      </c>
      <c r="W905" s="0" t="n">
        <v>1</v>
      </c>
    </row>
    <row r="906" customFormat="false" ht="13" hidden="false" customHeight="false" outlineLevel="0" collapsed="false">
      <c r="A906" s="0" t="s">
        <v>1887</v>
      </c>
      <c r="B906" s="0" t="s">
        <v>64</v>
      </c>
      <c r="C906" s="0" t="s">
        <v>1839</v>
      </c>
      <c r="D906" s="0" t="s">
        <v>1251</v>
      </c>
      <c r="F906" s="0" t="s">
        <v>1888</v>
      </c>
      <c r="G906" s="0" t="str">
        <f aca="false">LEFT(SUBSTITUTE(A906," ",""),2)</f>
        <v>SK</v>
      </c>
      <c r="H906" s="0" t="str">
        <f aca="false">RIGHT(SUBSTITUTE(A906," ",""),LEN(SUBSTITUTE(A906," ",""))-2)</f>
        <v>000003944341</v>
      </c>
      <c r="I906" s="12" t="n">
        <v>505700033</v>
      </c>
      <c r="J906" s="1" t="str">
        <f aca="false">RIGHT(SUBSTITUTE(A906," ",""),4)</f>
        <v>4341</v>
      </c>
      <c r="K906" s="13" t="n">
        <f aca="false">DATE(VALUE(RIGHT(C906,4)), VALUE(MID(C906,4,2)), VALUE(LEFT(C906,2)))</f>
        <v>45324</v>
      </c>
      <c r="L906" s="0" t="n">
        <f aca="false">_xlfn.SWITCH(LOWER(B906),  "bahnica", 1,  "baran", 2,  "jahnička", 3,  "baránok", 4,  "")</f>
        <v>1</v>
      </c>
      <c r="N906" s="0" t="s">
        <v>68</v>
      </c>
      <c r="O906" s="0" t="str">
        <f aca="false">IF(RIGHT(TRIM(D906),3)="100", LEFT(TRIM(D906),LEN(TRIM(D906))-3) &amp; "      00", "----")</f>
        <v>SD      00</v>
      </c>
      <c r="P906" s="0" t="n">
        <v>1</v>
      </c>
      <c r="S906" s="0" t="str">
        <f aca="false">IF(TRIM(E906)="","",SUBSTITUTE(E906," ",""))</f>
        <v/>
      </c>
      <c r="V906" s="0" t="str">
        <f aca="false">IF(TRIM(F906)="","",SUBSTITUTE(F906," ",""))</f>
        <v>SK000003190703</v>
      </c>
      <c r="W906" s="0" t="n">
        <v>1</v>
      </c>
    </row>
    <row r="907" customFormat="false" ht="13" hidden="false" customHeight="false" outlineLevel="0" collapsed="false">
      <c r="A907" s="0" t="s">
        <v>1889</v>
      </c>
      <c r="B907" s="0" t="s">
        <v>64</v>
      </c>
      <c r="C907" s="0" t="s">
        <v>1890</v>
      </c>
      <c r="D907" s="0" t="s">
        <v>1251</v>
      </c>
      <c r="F907" s="0" t="s">
        <v>1891</v>
      </c>
      <c r="G907" s="0" t="str">
        <f aca="false">LEFT(SUBSTITUTE(A907," ",""),2)</f>
        <v>SK</v>
      </c>
      <c r="H907" s="0" t="str">
        <f aca="false">RIGHT(SUBSTITUTE(A907," ",""),LEN(SUBSTITUTE(A907," ",""))-2)</f>
        <v>000003944343</v>
      </c>
      <c r="I907" s="12" t="n">
        <v>505700033</v>
      </c>
      <c r="J907" s="1" t="str">
        <f aca="false">RIGHT(SUBSTITUTE(A907," ",""),4)</f>
        <v>4343</v>
      </c>
      <c r="K907" s="13" t="n">
        <f aca="false">DATE(VALUE(RIGHT(C907,4)), VALUE(MID(C907,4,2)), VALUE(LEFT(C907,2)))</f>
        <v>45332</v>
      </c>
      <c r="L907" s="0" t="n">
        <f aca="false">_xlfn.SWITCH(LOWER(B907),  "bahnica", 1,  "baran", 2,  "jahnička", 3,  "baránok", 4,  "")</f>
        <v>1</v>
      </c>
      <c r="N907" s="0" t="s">
        <v>68</v>
      </c>
      <c r="O907" s="0" t="str">
        <f aca="false">IF(RIGHT(TRIM(D907),3)="100", LEFT(TRIM(D907),LEN(TRIM(D907))-3) &amp; "      00", "----")</f>
        <v>SD      00</v>
      </c>
      <c r="P907" s="0" t="n">
        <v>1</v>
      </c>
      <c r="S907" s="0" t="str">
        <f aca="false">IF(TRIM(E907)="","",SUBSTITUTE(E907," ",""))</f>
        <v/>
      </c>
      <c r="V907" s="0" t="str">
        <f aca="false">IF(TRIM(F907)="","",SUBSTITUTE(F907," ",""))</f>
        <v>SK000002466093</v>
      </c>
      <c r="W907" s="0" t="n">
        <v>1</v>
      </c>
    </row>
    <row r="908" customFormat="false" ht="13" hidden="false" customHeight="false" outlineLevel="0" collapsed="false">
      <c r="A908" s="0" t="s">
        <v>1892</v>
      </c>
      <c r="B908" s="0" t="s">
        <v>64</v>
      </c>
      <c r="C908" s="0" t="s">
        <v>1883</v>
      </c>
      <c r="D908" s="0" t="s">
        <v>1251</v>
      </c>
      <c r="F908" s="0" t="s">
        <v>1893</v>
      </c>
      <c r="G908" s="0" t="str">
        <f aca="false">LEFT(SUBSTITUTE(A908," ",""),2)</f>
        <v>SK</v>
      </c>
      <c r="H908" s="0" t="str">
        <f aca="false">RIGHT(SUBSTITUTE(A908," ",""),LEN(SUBSTITUTE(A908," ",""))-2)</f>
        <v>000003944344</v>
      </c>
      <c r="I908" s="12" t="n">
        <v>505700033</v>
      </c>
      <c r="J908" s="1" t="str">
        <f aca="false">RIGHT(SUBSTITUTE(A908," ",""),4)</f>
        <v>4344</v>
      </c>
      <c r="K908" s="13" t="n">
        <f aca="false">DATE(VALUE(RIGHT(C908,4)), VALUE(MID(C908,4,2)), VALUE(LEFT(C908,2)))</f>
        <v>45326</v>
      </c>
      <c r="L908" s="0" t="n">
        <f aca="false">_xlfn.SWITCH(LOWER(B908),  "bahnica", 1,  "baran", 2,  "jahnička", 3,  "baránok", 4,  "")</f>
        <v>1</v>
      </c>
      <c r="N908" s="0" t="s">
        <v>68</v>
      </c>
      <c r="O908" s="0" t="str">
        <f aca="false">IF(RIGHT(TRIM(D908),3)="100", LEFT(TRIM(D908),LEN(TRIM(D908))-3) &amp; "      00", "----")</f>
        <v>SD      00</v>
      </c>
      <c r="P908" s="0" t="n">
        <v>1</v>
      </c>
      <c r="S908" s="0" t="str">
        <f aca="false">IF(TRIM(E908)="","",SUBSTITUTE(E908," ",""))</f>
        <v/>
      </c>
      <c r="V908" s="0" t="str">
        <f aca="false">IF(TRIM(F908)="","",SUBSTITUTE(F908," ",""))</f>
        <v>SK000003190729</v>
      </c>
      <c r="W908" s="0" t="n">
        <v>1</v>
      </c>
    </row>
    <row r="909" customFormat="false" ht="13" hidden="false" customHeight="false" outlineLevel="0" collapsed="false">
      <c r="A909" s="0" t="s">
        <v>1894</v>
      </c>
      <c r="B909" s="0" t="s">
        <v>64</v>
      </c>
      <c r="C909" s="0" t="s">
        <v>1880</v>
      </c>
      <c r="D909" s="0" t="s">
        <v>1251</v>
      </c>
      <c r="F909" s="0" t="s">
        <v>1895</v>
      </c>
      <c r="G909" s="0" t="str">
        <f aca="false">LEFT(SUBSTITUTE(A909," ",""),2)</f>
        <v>SK</v>
      </c>
      <c r="H909" s="0" t="str">
        <f aca="false">RIGHT(SUBSTITUTE(A909," ",""),LEN(SUBSTITUTE(A909," ",""))-2)</f>
        <v>000003944345</v>
      </c>
      <c r="I909" s="12" t="n">
        <v>505700033</v>
      </c>
      <c r="J909" s="1" t="str">
        <f aca="false">RIGHT(SUBSTITUTE(A909," ",""),4)</f>
        <v>4345</v>
      </c>
      <c r="K909" s="13" t="n">
        <f aca="false">DATE(VALUE(RIGHT(C909,4)), VALUE(MID(C909,4,2)), VALUE(LEFT(C909,2)))</f>
        <v>45328</v>
      </c>
      <c r="L909" s="0" t="n">
        <f aca="false">_xlfn.SWITCH(LOWER(B909),  "bahnica", 1,  "baran", 2,  "jahnička", 3,  "baránok", 4,  "")</f>
        <v>1</v>
      </c>
      <c r="N909" s="0" t="s">
        <v>68</v>
      </c>
      <c r="O909" s="0" t="str">
        <f aca="false">IF(RIGHT(TRIM(D909),3)="100", LEFT(TRIM(D909),LEN(TRIM(D909))-3) &amp; "      00", "----")</f>
        <v>SD      00</v>
      </c>
      <c r="P909" s="0" t="n">
        <v>1</v>
      </c>
      <c r="S909" s="0" t="str">
        <f aca="false">IF(TRIM(E909)="","",SUBSTITUTE(E909," ",""))</f>
        <v/>
      </c>
      <c r="V909" s="0" t="str">
        <f aca="false">IF(TRIM(F909)="","",SUBSTITUTE(F909," ",""))</f>
        <v>SK000003694656</v>
      </c>
      <c r="W909" s="0" t="n">
        <v>1</v>
      </c>
    </row>
    <row r="910" customFormat="false" ht="13" hidden="false" customHeight="false" outlineLevel="0" collapsed="false">
      <c r="A910" s="0" t="s">
        <v>1896</v>
      </c>
      <c r="B910" s="0" t="s">
        <v>64</v>
      </c>
      <c r="C910" s="0" t="s">
        <v>1883</v>
      </c>
      <c r="D910" s="0" t="s">
        <v>1251</v>
      </c>
      <c r="F910" s="0" t="s">
        <v>1897</v>
      </c>
      <c r="G910" s="0" t="str">
        <f aca="false">LEFT(SUBSTITUTE(A910," ",""),2)</f>
        <v>SK</v>
      </c>
      <c r="H910" s="0" t="str">
        <f aca="false">RIGHT(SUBSTITUTE(A910," ",""),LEN(SUBSTITUTE(A910," ",""))-2)</f>
        <v>000003944346</v>
      </c>
      <c r="I910" s="12" t="n">
        <v>505700033</v>
      </c>
      <c r="J910" s="1" t="str">
        <f aca="false">RIGHT(SUBSTITUTE(A910," ",""),4)</f>
        <v>4346</v>
      </c>
      <c r="K910" s="13" t="n">
        <f aca="false">DATE(VALUE(RIGHT(C910,4)), VALUE(MID(C910,4,2)), VALUE(LEFT(C910,2)))</f>
        <v>45326</v>
      </c>
      <c r="L910" s="0" t="n">
        <f aca="false">_xlfn.SWITCH(LOWER(B910),  "bahnica", 1,  "baran", 2,  "jahnička", 3,  "baránok", 4,  "")</f>
        <v>1</v>
      </c>
      <c r="N910" s="0" t="s">
        <v>68</v>
      </c>
      <c r="O910" s="0" t="str">
        <f aca="false">IF(RIGHT(TRIM(D910),3)="100", LEFT(TRIM(D910),LEN(TRIM(D910))-3) &amp; "      00", "----")</f>
        <v>SD      00</v>
      </c>
      <c r="P910" s="0" t="n">
        <v>1</v>
      </c>
      <c r="S910" s="0" t="str">
        <f aca="false">IF(TRIM(E910)="","",SUBSTITUTE(E910," ",""))</f>
        <v/>
      </c>
      <c r="V910" s="0" t="str">
        <f aca="false">IF(TRIM(F910)="","",SUBSTITUTE(F910," ",""))</f>
        <v>SK000001455865</v>
      </c>
      <c r="W910" s="0" t="n">
        <v>1</v>
      </c>
    </row>
    <row r="911" customFormat="false" ht="13" hidden="false" customHeight="false" outlineLevel="0" collapsed="false">
      <c r="A911" s="0" t="s">
        <v>1898</v>
      </c>
      <c r="B911" s="0" t="s">
        <v>64</v>
      </c>
      <c r="C911" s="0" t="s">
        <v>1883</v>
      </c>
      <c r="D911" s="0" t="s">
        <v>1251</v>
      </c>
      <c r="F911" s="0" t="s">
        <v>1899</v>
      </c>
      <c r="G911" s="0" t="str">
        <f aca="false">LEFT(SUBSTITUTE(A911," ",""),2)</f>
        <v>SK</v>
      </c>
      <c r="H911" s="0" t="str">
        <f aca="false">RIGHT(SUBSTITUTE(A911," ",""),LEN(SUBSTITUTE(A911," ",""))-2)</f>
        <v>000003944347</v>
      </c>
      <c r="I911" s="12" t="n">
        <v>505700033</v>
      </c>
      <c r="J911" s="1" t="str">
        <f aca="false">RIGHT(SUBSTITUTE(A911," ",""),4)</f>
        <v>4347</v>
      </c>
      <c r="K911" s="13" t="n">
        <f aca="false">DATE(VALUE(RIGHT(C911,4)), VALUE(MID(C911,4,2)), VALUE(LEFT(C911,2)))</f>
        <v>45326</v>
      </c>
      <c r="L911" s="0" t="n">
        <f aca="false">_xlfn.SWITCH(LOWER(B911),  "bahnica", 1,  "baran", 2,  "jahnička", 3,  "baránok", 4,  "")</f>
        <v>1</v>
      </c>
      <c r="N911" s="0" t="s">
        <v>68</v>
      </c>
      <c r="O911" s="0" t="str">
        <f aca="false">IF(RIGHT(TRIM(D911),3)="100", LEFT(TRIM(D911),LEN(TRIM(D911))-3) &amp; "      00", "----")</f>
        <v>SD      00</v>
      </c>
      <c r="P911" s="0" t="n">
        <v>1</v>
      </c>
      <c r="S911" s="0" t="str">
        <f aca="false">IF(TRIM(E911)="","",SUBSTITUTE(E911," ",""))</f>
        <v/>
      </c>
      <c r="V911" s="0" t="str">
        <f aca="false">IF(TRIM(F911)="","",SUBSTITUTE(F911," ",""))</f>
        <v>SK000003830452</v>
      </c>
      <c r="W911" s="0" t="n">
        <v>1</v>
      </c>
    </row>
    <row r="912" customFormat="false" ht="13" hidden="false" customHeight="false" outlineLevel="0" collapsed="false">
      <c r="A912" s="0" t="s">
        <v>1900</v>
      </c>
      <c r="B912" s="0" t="s">
        <v>64</v>
      </c>
      <c r="C912" s="0" t="s">
        <v>1880</v>
      </c>
      <c r="D912" s="0" t="s">
        <v>1251</v>
      </c>
      <c r="F912" s="0" t="s">
        <v>1895</v>
      </c>
      <c r="G912" s="0" t="str">
        <f aca="false">LEFT(SUBSTITUTE(A912," ",""),2)</f>
        <v>SK</v>
      </c>
      <c r="H912" s="0" t="str">
        <f aca="false">RIGHT(SUBSTITUTE(A912," ",""),LEN(SUBSTITUTE(A912," ",""))-2)</f>
        <v>000003944348</v>
      </c>
      <c r="I912" s="12" t="n">
        <v>505700033</v>
      </c>
      <c r="J912" s="1" t="str">
        <f aca="false">RIGHT(SUBSTITUTE(A912," ",""),4)</f>
        <v>4348</v>
      </c>
      <c r="K912" s="13" t="n">
        <f aca="false">DATE(VALUE(RIGHT(C912,4)), VALUE(MID(C912,4,2)), VALUE(LEFT(C912,2)))</f>
        <v>45328</v>
      </c>
      <c r="L912" s="0" t="n">
        <f aca="false">_xlfn.SWITCH(LOWER(B912),  "bahnica", 1,  "baran", 2,  "jahnička", 3,  "baránok", 4,  "")</f>
        <v>1</v>
      </c>
      <c r="N912" s="0" t="s">
        <v>68</v>
      </c>
      <c r="O912" s="0" t="str">
        <f aca="false">IF(RIGHT(TRIM(D912),3)="100", LEFT(TRIM(D912),LEN(TRIM(D912))-3) &amp; "      00", "----")</f>
        <v>SD      00</v>
      </c>
      <c r="P912" s="0" t="n">
        <v>1</v>
      </c>
      <c r="S912" s="0" t="str">
        <f aca="false">IF(TRIM(E912)="","",SUBSTITUTE(E912," ",""))</f>
        <v/>
      </c>
      <c r="V912" s="0" t="str">
        <f aca="false">IF(TRIM(F912)="","",SUBSTITUTE(F912," ",""))</f>
        <v>SK000003694656</v>
      </c>
      <c r="W912" s="0" t="n">
        <v>1</v>
      </c>
    </row>
    <row r="913" customFormat="false" ht="13" hidden="false" customHeight="false" outlineLevel="0" collapsed="false">
      <c r="A913" s="0" t="s">
        <v>1901</v>
      </c>
      <c r="B913" s="0" t="s">
        <v>64</v>
      </c>
      <c r="C913" s="0" t="s">
        <v>1880</v>
      </c>
      <c r="D913" s="0" t="s">
        <v>1251</v>
      </c>
      <c r="F913" s="0" t="s">
        <v>1902</v>
      </c>
      <c r="G913" s="0" t="str">
        <f aca="false">LEFT(SUBSTITUTE(A913," ",""),2)</f>
        <v>SK</v>
      </c>
      <c r="H913" s="0" t="str">
        <f aca="false">RIGHT(SUBSTITUTE(A913," ",""),LEN(SUBSTITUTE(A913," ",""))-2)</f>
        <v>000003944349</v>
      </c>
      <c r="I913" s="12" t="n">
        <v>505700033</v>
      </c>
      <c r="J913" s="1" t="str">
        <f aca="false">RIGHT(SUBSTITUTE(A913," ",""),4)</f>
        <v>4349</v>
      </c>
      <c r="K913" s="13" t="n">
        <f aca="false">DATE(VALUE(RIGHT(C913,4)), VALUE(MID(C913,4,2)), VALUE(LEFT(C913,2)))</f>
        <v>45328</v>
      </c>
      <c r="L913" s="0" t="n">
        <f aca="false">_xlfn.SWITCH(LOWER(B913),  "bahnica", 1,  "baran", 2,  "jahnička", 3,  "baránok", 4,  "")</f>
        <v>1</v>
      </c>
      <c r="N913" s="0" t="s">
        <v>68</v>
      </c>
      <c r="O913" s="0" t="str">
        <f aca="false">IF(RIGHT(TRIM(D913),3)="100", LEFT(TRIM(D913),LEN(TRIM(D913))-3) &amp; "      00", "----")</f>
        <v>SD      00</v>
      </c>
      <c r="P913" s="0" t="n">
        <v>1</v>
      </c>
      <c r="S913" s="0" t="str">
        <f aca="false">IF(TRIM(E913)="","",SUBSTITUTE(E913," ",""))</f>
        <v/>
      </c>
      <c r="V913" s="0" t="str">
        <f aca="false">IF(TRIM(F913)="","",SUBSTITUTE(F913," ",""))</f>
        <v>SK000003190761</v>
      </c>
      <c r="W913" s="0" t="n">
        <v>1</v>
      </c>
    </row>
    <row r="914" customFormat="false" ht="13" hidden="false" customHeight="false" outlineLevel="0" collapsed="false">
      <c r="A914" s="0" t="s">
        <v>1903</v>
      </c>
      <c r="B914" s="0" t="s">
        <v>64</v>
      </c>
      <c r="C914" s="0" t="s">
        <v>1883</v>
      </c>
      <c r="D914" s="0" t="s">
        <v>1251</v>
      </c>
      <c r="F914" s="0" t="s">
        <v>1904</v>
      </c>
      <c r="G914" s="0" t="str">
        <f aca="false">LEFT(SUBSTITUTE(A914," ",""),2)</f>
        <v>SK</v>
      </c>
      <c r="H914" s="0" t="str">
        <f aca="false">RIGHT(SUBSTITUTE(A914," ",""),LEN(SUBSTITUTE(A914," ",""))-2)</f>
        <v>000003944351</v>
      </c>
      <c r="I914" s="12" t="n">
        <v>505700033</v>
      </c>
      <c r="J914" s="1" t="str">
        <f aca="false">RIGHT(SUBSTITUTE(A914," ",""),4)</f>
        <v>4351</v>
      </c>
      <c r="K914" s="13" t="n">
        <f aca="false">DATE(VALUE(RIGHT(C914,4)), VALUE(MID(C914,4,2)), VALUE(LEFT(C914,2)))</f>
        <v>45326</v>
      </c>
      <c r="L914" s="0" t="n">
        <f aca="false">_xlfn.SWITCH(LOWER(B914),  "bahnica", 1,  "baran", 2,  "jahnička", 3,  "baránok", 4,  "")</f>
        <v>1</v>
      </c>
      <c r="N914" s="0" t="s">
        <v>68</v>
      </c>
      <c r="O914" s="0" t="str">
        <f aca="false">IF(RIGHT(TRIM(D914),3)="100", LEFT(TRIM(D914),LEN(TRIM(D914))-3) &amp; "      00", "----")</f>
        <v>SD      00</v>
      </c>
      <c r="P914" s="0" t="n">
        <v>1</v>
      </c>
      <c r="S914" s="0" t="str">
        <f aca="false">IF(TRIM(E914)="","",SUBSTITUTE(E914," ",""))</f>
        <v/>
      </c>
      <c r="V914" s="0" t="str">
        <f aca="false">IF(TRIM(F914)="","",SUBSTITUTE(F914," ",""))</f>
        <v>SK000003190774</v>
      </c>
      <c r="W914" s="0" t="n">
        <v>1</v>
      </c>
    </row>
    <row r="915" customFormat="false" ht="13" hidden="false" customHeight="false" outlineLevel="0" collapsed="false">
      <c r="A915" s="0" t="s">
        <v>1905</v>
      </c>
      <c r="B915" s="0" t="s">
        <v>64</v>
      </c>
      <c r="C915" s="0" t="s">
        <v>1883</v>
      </c>
      <c r="D915" s="0" t="s">
        <v>1251</v>
      </c>
      <c r="F915" s="0" t="s">
        <v>1904</v>
      </c>
      <c r="G915" s="0" t="str">
        <f aca="false">LEFT(SUBSTITUTE(A915," ",""),2)</f>
        <v>SK</v>
      </c>
      <c r="H915" s="0" t="str">
        <f aca="false">RIGHT(SUBSTITUTE(A915," ",""),LEN(SUBSTITUTE(A915," ",""))-2)</f>
        <v>000003944352</v>
      </c>
      <c r="I915" s="12" t="n">
        <v>505700033</v>
      </c>
      <c r="J915" s="1" t="str">
        <f aca="false">RIGHT(SUBSTITUTE(A915," ",""),4)</f>
        <v>4352</v>
      </c>
      <c r="K915" s="13" t="n">
        <f aca="false">DATE(VALUE(RIGHT(C915,4)), VALUE(MID(C915,4,2)), VALUE(LEFT(C915,2)))</f>
        <v>45326</v>
      </c>
      <c r="L915" s="0" t="n">
        <f aca="false">_xlfn.SWITCH(LOWER(B915),  "bahnica", 1,  "baran", 2,  "jahnička", 3,  "baránok", 4,  "")</f>
        <v>1</v>
      </c>
      <c r="N915" s="0" t="s">
        <v>68</v>
      </c>
      <c r="O915" s="0" t="str">
        <f aca="false">IF(RIGHT(TRIM(D915),3)="100", LEFT(TRIM(D915),LEN(TRIM(D915))-3) &amp; "      00", "----")</f>
        <v>SD      00</v>
      </c>
      <c r="P915" s="0" t="n">
        <v>1</v>
      </c>
      <c r="S915" s="0" t="str">
        <f aca="false">IF(TRIM(E915)="","",SUBSTITUTE(E915," ",""))</f>
        <v/>
      </c>
      <c r="V915" s="0" t="str">
        <f aca="false">IF(TRIM(F915)="","",SUBSTITUTE(F915," ",""))</f>
        <v>SK000003190774</v>
      </c>
      <c r="W915" s="0" t="n">
        <v>1</v>
      </c>
    </row>
    <row r="916" customFormat="false" ht="13" hidden="false" customHeight="false" outlineLevel="0" collapsed="false">
      <c r="A916" s="0" t="s">
        <v>1906</v>
      </c>
      <c r="B916" s="0" t="s">
        <v>64</v>
      </c>
      <c r="C916" s="0" t="s">
        <v>1883</v>
      </c>
      <c r="D916" s="0" t="s">
        <v>1251</v>
      </c>
      <c r="F916" s="0" t="s">
        <v>1907</v>
      </c>
      <c r="G916" s="0" t="str">
        <f aca="false">LEFT(SUBSTITUTE(A916," ",""),2)</f>
        <v>SK</v>
      </c>
      <c r="H916" s="0" t="str">
        <f aca="false">RIGHT(SUBSTITUTE(A916," ",""),LEN(SUBSTITUTE(A916," ",""))-2)</f>
        <v>000003944353</v>
      </c>
      <c r="I916" s="12" t="n">
        <v>505700033</v>
      </c>
      <c r="J916" s="1" t="str">
        <f aca="false">RIGHT(SUBSTITUTE(A916," ",""),4)</f>
        <v>4353</v>
      </c>
      <c r="K916" s="13" t="n">
        <f aca="false">DATE(VALUE(RIGHT(C916,4)), VALUE(MID(C916,4,2)), VALUE(LEFT(C916,2)))</f>
        <v>45326</v>
      </c>
      <c r="L916" s="0" t="n">
        <f aca="false">_xlfn.SWITCH(LOWER(B916),  "bahnica", 1,  "baran", 2,  "jahnička", 3,  "baránok", 4,  "")</f>
        <v>1</v>
      </c>
      <c r="N916" s="0" t="s">
        <v>68</v>
      </c>
      <c r="O916" s="0" t="str">
        <f aca="false">IF(RIGHT(TRIM(D916),3)="100", LEFT(TRIM(D916),LEN(TRIM(D916))-3) &amp; "      00", "----")</f>
        <v>SD      00</v>
      </c>
      <c r="P916" s="0" t="n">
        <v>1</v>
      </c>
      <c r="S916" s="0" t="str">
        <f aca="false">IF(TRIM(E916)="","",SUBSTITUTE(E916," ",""))</f>
        <v/>
      </c>
      <c r="V916" s="0" t="str">
        <f aca="false">IF(TRIM(F916)="","",SUBSTITUTE(F916," ",""))</f>
        <v>SK000003830433</v>
      </c>
      <c r="W916" s="0" t="n">
        <v>1</v>
      </c>
    </row>
    <row r="917" customFormat="false" ht="13" hidden="false" customHeight="false" outlineLevel="0" collapsed="false">
      <c r="A917" s="0" t="s">
        <v>1908</v>
      </c>
      <c r="B917" s="0" t="s">
        <v>64</v>
      </c>
      <c r="C917" s="0" t="s">
        <v>1909</v>
      </c>
      <c r="D917" s="0" t="s">
        <v>1251</v>
      </c>
      <c r="F917" s="0" t="s">
        <v>1910</v>
      </c>
      <c r="G917" s="0" t="str">
        <f aca="false">LEFT(SUBSTITUTE(A917," ",""),2)</f>
        <v>SK</v>
      </c>
      <c r="H917" s="0" t="str">
        <f aca="false">RIGHT(SUBSTITUTE(A917," ",""),LEN(SUBSTITUTE(A917," ",""))-2)</f>
        <v>000003944354</v>
      </c>
      <c r="I917" s="12" t="n">
        <v>505700033</v>
      </c>
      <c r="J917" s="1" t="str">
        <f aca="false">RIGHT(SUBSTITUTE(A917," ",""),4)</f>
        <v>4354</v>
      </c>
      <c r="K917" s="13" t="n">
        <f aca="false">DATE(VALUE(RIGHT(C917,4)), VALUE(MID(C917,4,2)), VALUE(LEFT(C917,2)))</f>
        <v>45329</v>
      </c>
      <c r="L917" s="0" t="n">
        <f aca="false">_xlfn.SWITCH(LOWER(B917),  "bahnica", 1,  "baran", 2,  "jahnička", 3,  "baránok", 4,  "")</f>
        <v>1</v>
      </c>
      <c r="N917" s="0" t="s">
        <v>68</v>
      </c>
      <c r="O917" s="0" t="str">
        <f aca="false">IF(RIGHT(TRIM(D917),3)="100", LEFT(TRIM(D917),LEN(TRIM(D917))-3) &amp; "      00", "----")</f>
        <v>SD      00</v>
      </c>
      <c r="P917" s="0" t="n">
        <v>1</v>
      </c>
      <c r="S917" s="0" t="str">
        <f aca="false">IF(TRIM(E917)="","",SUBSTITUTE(E917," ",""))</f>
        <v/>
      </c>
      <c r="V917" s="0" t="str">
        <f aca="false">IF(TRIM(F917)="","",SUBSTITUTE(F917," ",""))</f>
        <v>SK000002885904</v>
      </c>
      <c r="W917" s="0" t="n">
        <v>1</v>
      </c>
    </row>
    <row r="918" customFormat="false" ht="13" hidden="false" customHeight="false" outlineLevel="0" collapsed="false">
      <c r="A918" s="0" t="s">
        <v>1911</v>
      </c>
      <c r="B918" s="0" t="s">
        <v>64</v>
      </c>
      <c r="C918" s="0" t="s">
        <v>1880</v>
      </c>
      <c r="D918" s="0" t="s">
        <v>1251</v>
      </c>
      <c r="F918" s="0" t="s">
        <v>1912</v>
      </c>
      <c r="G918" s="0" t="str">
        <f aca="false">LEFT(SUBSTITUTE(A918," ",""),2)</f>
        <v>SK</v>
      </c>
      <c r="H918" s="0" t="str">
        <f aca="false">RIGHT(SUBSTITUTE(A918," ",""),LEN(SUBSTITUTE(A918," ",""))-2)</f>
        <v>000003944355</v>
      </c>
      <c r="I918" s="12" t="n">
        <v>505700033</v>
      </c>
      <c r="J918" s="1" t="str">
        <f aca="false">RIGHT(SUBSTITUTE(A918," ",""),4)</f>
        <v>4355</v>
      </c>
      <c r="K918" s="13" t="n">
        <f aca="false">DATE(VALUE(RIGHT(C918,4)), VALUE(MID(C918,4,2)), VALUE(LEFT(C918,2)))</f>
        <v>45328</v>
      </c>
      <c r="L918" s="0" t="n">
        <f aca="false">_xlfn.SWITCH(LOWER(B918),  "bahnica", 1,  "baran", 2,  "jahnička", 3,  "baránok", 4,  "")</f>
        <v>1</v>
      </c>
      <c r="N918" s="0" t="s">
        <v>68</v>
      </c>
      <c r="O918" s="0" t="str">
        <f aca="false">IF(RIGHT(TRIM(D918),3)="100", LEFT(TRIM(D918),LEN(TRIM(D918))-3) &amp; "      00", "----")</f>
        <v>SD      00</v>
      </c>
      <c r="P918" s="0" t="n">
        <v>1</v>
      </c>
      <c r="S918" s="0" t="str">
        <f aca="false">IF(TRIM(E918)="","",SUBSTITUTE(E918," ",""))</f>
        <v/>
      </c>
      <c r="V918" s="0" t="str">
        <f aca="false">IF(TRIM(F918)="","",SUBSTITUTE(F918," ",""))</f>
        <v>SK000001271060</v>
      </c>
      <c r="W918" s="0" t="n">
        <v>1</v>
      </c>
    </row>
    <row r="919" customFormat="false" ht="13" hidden="false" customHeight="false" outlineLevel="0" collapsed="false">
      <c r="A919" s="0" t="s">
        <v>1913</v>
      </c>
      <c r="B919" s="0" t="s">
        <v>64</v>
      </c>
      <c r="C919" s="0" t="s">
        <v>1883</v>
      </c>
      <c r="D919" s="0" t="s">
        <v>1251</v>
      </c>
      <c r="F919" s="0" t="s">
        <v>1914</v>
      </c>
      <c r="G919" s="0" t="str">
        <f aca="false">LEFT(SUBSTITUTE(A919," ",""),2)</f>
        <v>SK</v>
      </c>
      <c r="H919" s="0" t="str">
        <f aca="false">RIGHT(SUBSTITUTE(A919," ",""),LEN(SUBSTITUTE(A919," ",""))-2)</f>
        <v>000003944356</v>
      </c>
      <c r="I919" s="12" t="n">
        <v>505700033</v>
      </c>
      <c r="J919" s="1" t="str">
        <f aca="false">RIGHT(SUBSTITUTE(A919," ",""),4)</f>
        <v>4356</v>
      </c>
      <c r="K919" s="13" t="n">
        <f aca="false">DATE(VALUE(RIGHT(C919,4)), VALUE(MID(C919,4,2)), VALUE(LEFT(C919,2)))</f>
        <v>45326</v>
      </c>
      <c r="L919" s="0" t="n">
        <f aca="false">_xlfn.SWITCH(LOWER(B919),  "bahnica", 1,  "baran", 2,  "jahnička", 3,  "baránok", 4,  "")</f>
        <v>1</v>
      </c>
      <c r="N919" s="0" t="s">
        <v>68</v>
      </c>
      <c r="O919" s="0" t="str">
        <f aca="false">IF(RIGHT(TRIM(D919),3)="100", LEFT(TRIM(D919),LEN(TRIM(D919))-3) &amp; "      00", "----")</f>
        <v>SD      00</v>
      </c>
      <c r="P919" s="0" t="n">
        <v>1</v>
      </c>
      <c r="S919" s="0" t="str">
        <f aca="false">IF(TRIM(E919)="","",SUBSTITUTE(E919," ",""))</f>
        <v/>
      </c>
      <c r="V919" s="0" t="str">
        <f aca="false">IF(TRIM(F919)="","",SUBSTITUTE(F919," ",""))</f>
        <v>SK000003190723</v>
      </c>
      <c r="W919" s="0" t="n">
        <v>1</v>
      </c>
    </row>
    <row r="920" customFormat="false" ht="13" hidden="false" customHeight="false" outlineLevel="0" collapsed="false">
      <c r="A920" s="0" t="s">
        <v>1915</v>
      </c>
      <c r="B920" s="0" t="s">
        <v>64</v>
      </c>
      <c r="C920" s="0" t="s">
        <v>1916</v>
      </c>
      <c r="D920" s="0" t="s">
        <v>1251</v>
      </c>
      <c r="F920" s="0" t="s">
        <v>1917</v>
      </c>
      <c r="G920" s="0" t="str">
        <f aca="false">LEFT(SUBSTITUTE(A920," ",""),2)</f>
        <v>SK</v>
      </c>
      <c r="H920" s="0" t="str">
        <f aca="false">RIGHT(SUBSTITUTE(A920," ",""),LEN(SUBSTITUTE(A920," ",""))-2)</f>
        <v>000003944357</v>
      </c>
      <c r="I920" s="12" t="n">
        <v>505700033</v>
      </c>
      <c r="J920" s="1" t="str">
        <f aca="false">RIGHT(SUBSTITUTE(A920," ",""),4)</f>
        <v>4357</v>
      </c>
      <c r="K920" s="13" t="n">
        <f aca="false">DATE(VALUE(RIGHT(C920,4)), VALUE(MID(C920,4,2)), VALUE(LEFT(C920,2)))</f>
        <v>45334</v>
      </c>
      <c r="L920" s="0" t="n">
        <f aca="false">_xlfn.SWITCH(LOWER(B920),  "bahnica", 1,  "baran", 2,  "jahnička", 3,  "baránok", 4,  "")</f>
        <v>1</v>
      </c>
      <c r="N920" s="0" t="s">
        <v>68</v>
      </c>
      <c r="O920" s="0" t="str">
        <f aca="false">IF(RIGHT(TRIM(D920),3)="100", LEFT(TRIM(D920),LEN(TRIM(D920))-3) &amp; "      00", "----")</f>
        <v>SD      00</v>
      </c>
      <c r="P920" s="0" t="n">
        <v>1</v>
      </c>
      <c r="S920" s="0" t="str">
        <f aca="false">IF(TRIM(E920)="","",SUBSTITUTE(E920," ",""))</f>
        <v/>
      </c>
      <c r="V920" s="0" t="str">
        <f aca="false">IF(TRIM(F920)="","",SUBSTITUTE(F920," ",""))</f>
        <v>SK000003190779</v>
      </c>
      <c r="W920" s="0" t="n">
        <v>1</v>
      </c>
    </row>
    <row r="921" customFormat="false" ht="13" hidden="false" customHeight="false" outlineLevel="0" collapsed="false">
      <c r="A921" s="0" t="s">
        <v>1918</v>
      </c>
      <c r="B921" s="0" t="s">
        <v>64</v>
      </c>
      <c r="C921" s="0" t="s">
        <v>1839</v>
      </c>
      <c r="D921" s="0" t="s">
        <v>1251</v>
      </c>
      <c r="F921" s="0" t="s">
        <v>1919</v>
      </c>
      <c r="G921" s="0" t="str">
        <f aca="false">LEFT(SUBSTITUTE(A921," ",""),2)</f>
        <v>SK</v>
      </c>
      <c r="H921" s="0" t="str">
        <f aca="false">RIGHT(SUBSTITUTE(A921," ",""),LEN(SUBSTITUTE(A921," ",""))-2)</f>
        <v>000003944359</v>
      </c>
      <c r="I921" s="12" t="n">
        <v>505700033</v>
      </c>
      <c r="J921" s="1" t="str">
        <f aca="false">RIGHT(SUBSTITUTE(A921," ",""),4)</f>
        <v>4359</v>
      </c>
      <c r="K921" s="13" t="n">
        <f aca="false">DATE(VALUE(RIGHT(C921,4)), VALUE(MID(C921,4,2)), VALUE(LEFT(C921,2)))</f>
        <v>45324</v>
      </c>
      <c r="L921" s="0" t="n">
        <f aca="false">_xlfn.SWITCH(LOWER(B921),  "bahnica", 1,  "baran", 2,  "jahnička", 3,  "baránok", 4,  "")</f>
        <v>1</v>
      </c>
      <c r="N921" s="0" t="s">
        <v>68</v>
      </c>
      <c r="O921" s="0" t="str">
        <f aca="false">IF(RIGHT(TRIM(D921),3)="100", LEFT(TRIM(D921),LEN(TRIM(D921))-3) &amp; "      00", "----")</f>
        <v>SD      00</v>
      </c>
      <c r="P921" s="0" t="n">
        <v>1</v>
      </c>
      <c r="S921" s="0" t="str">
        <f aca="false">IF(TRIM(E921)="","",SUBSTITUTE(E921," ",""))</f>
        <v/>
      </c>
      <c r="V921" s="0" t="str">
        <f aca="false">IF(TRIM(F921)="","",SUBSTITUTE(F921," ",""))</f>
        <v>SK000002885907</v>
      </c>
      <c r="W921" s="0" t="n">
        <v>1</v>
      </c>
    </row>
    <row r="922" customFormat="false" ht="13" hidden="false" customHeight="false" outlineLevel="0" collapsed="false">
      <c r="A922" s="0" t="s">
        <v>1920</v>
      </c>
      <c r="B922" s="0" t="s">
        <v>64</v>
      </c>
      <c r="C922" s="0" t="s">
        <v>1921</v>
      </c>
      <c r="D922" s="0" t="s">
        <v>1251</v>
      </c>
      <c r="F922" s="0" t="s">
        <v>1922</v>
      </c>
      <c r="G922" s="0" t="str">
        <f aca="false">LEFT(SUBSTITUTE(A922," ",""),2)</f>
        <v>SK</v>
      </c>
      <c r="H922" s="0" t="str">
        <f aca="false">RIGHT(SUBSTITUTE(A922," ",""),LEN(SUBSTITUTE(A922," ",""))-2)</f>
        <v>000003944360</v>
      </c>
      <c r="I922" s="12" t="n">
        <v>505700033</v>
      </c>
      <c r="J922" s="1" t="str">
        <f aca="false">RIGHT(SUBSTITUTE(A922," ",""),4)</f>
        <v>4360</v>
      </c>
      <c r="K922" s="13" t="n">
        <f aca="false">DATE(VALUE(RIGHT(C922,4)), VALUE(MID(C922,4,2)), VALUE(LEFT(C922,2)))</f>
        <v>45335</v>
      </c>
      <c r="L922" s="0" t="n">
        <f aca="false">_xlfn.SWITCH(LOWER(B922),  "bahnica", 1,  "baran", 2,  "jahnička", 3,  "baránok", 4,  "")</f>
        <v>1</v>
      </c>
      <c r="N922" s="0" t="s">
        <v>68</v>
      </c>
      <c r="O922" s="0" t="str">
        <f aca="false">IF(RIGHT(TRIM(D922),3)="100", LEFT(TRIM(D922),LEN(TRIM(D922))-3) &amp; "      00", "----")</f>
        <v>SD      00</v>
      </c>
      <c r="P922" s="0" t="n">
        <v>1</v>
      </c>
      <c r="S922" s="0" t="str">
        <f aca="false">IF(TRIM(E922)="","",SUBSTITUTE(E922," ",""))</f>
        <v/>
      </c>
      <c r="V922" s="0" t="str">
        <f aca="false">IF(TRIM(F922)="","",SUBSTITUTE(F922," ",""))</f>
        <v>SK000002054960</v>
      </c>
      <c r="W922" s="0" t="n">
        <v>1</v>
      </c>
    </row>
    <row r="923" customFormat="false" ht="13" hidden="false" customHeight="false" outlineLevel="0" collapsed="false">
      <c r="A923" s="0" t="s">
        <v>1923</v>
      </c>
      <c r="B923" s="0" t="s">
        <v>64</v>
      </c>
      <c r="C923" s="0" t="s">
        <v>1883</v>
      </c>
      <c r="D923" s="0" t="s">
        <v>1251</v>
      </c>
      <c r="F923" s="0" t="s">
        <v>1924</v>
      </c>
      <c r="G923" s="0" t="str">
        <f aca="false">LEFT(SUBSTITUTE(A923," ",""),2)</f>
        <v>SK</v>
      </c>
      <c r="H923" s="0" t="str">
        <f aca="false">RIGHT(SUBSTITUTE(A923," ",""),LEN(SUBSTITUTE(A923," ",""))-2)</f>
        <v>000003944361</v>
      </c>
      <c r="I923" s="12" t="n">
        <v>505700033</v>
      </c>
      <c r="J923" s="1" t="str">
        <f aca="false">RIGHT(SUBSTITUTE(A923," ",""),4)</f>
        <v>4361</v>
      </c>
      <c r="K923" s="13" t="n">
        <f aca="false">DATE(VALUE(RIGHT(C923,4)), VALUE(MID(C923,4,2)), VALUE(LEFT(C923,2)))</f>
        <v>45326</v>
      </c>
      <c r="L923" s="0" t="n">
        <f aca="false">_xlfn.SWITCH(LOWER(B923),  "bahnica", 1,  "baran", 2,  "jahnička", 3,  "baránok", 4,  "")</f>
        <v>1</v>
      </c>
      <c r="N923" s="0" t="s">
        <v>68</v>
      </c>
      <c r="O923" s="0" t="str">
        <f aca="false">IF(RIGHT(TRIM(D923),3)="100", LEFT(TRIM(D923),LEN(TRIM(D923))-3) &amp; "      00", "----")</f>
        <v>SD      00</v>
      </c>
      <c r="P923" s="0" t="n">
        <v>1</v>
      </c>
      <c r="S923" s="0" t="str">
        <f aca="false">IF(TRIM(E923)="","",SUBSTITUTE(E923," ",""))</f>
        <v/>
      </c>
      <c r="V923" s="0" t="str">
        <f aca="false">IF(TRIM(F923)="","",SUBSTITUTE(F923," ",""))</f>
        <v>SK000003190775</v>
      </c>
      <c r="W923" s="0" t="n">
        <v>1</v>
      </c>
    </row>
    <row r="924" customFormat="false" ht="13" hidden="false" customHeight="false" outlineLevel="0" collapsed="false">
      <c r="A924" s="0" t="s">
        <v>1925</v>
      </c>
      <c r="B924" s="0" t="s">
        <v>64</v>
      </c>
      <c r="C924" s="0" t="s">
        <v>1890</v>
      </c>
      <c r="D924" s="0" t="s">
        <v>1251</v>
      </c>
      <c r="F924" s="0" t="s">
        <v>1926</v>
      </c>
      <c r="G924" s="0" t="str">
        <f aca="false">LEFT(SUBSTITUTE(A924," ",""),2)</f>
        <v>SK</v>
      </c>
      <c r="H924" s="0" t="str">
        <f aca="false">RIGHT(SUBSTITUTE(A924," ",""),LEN(SUBSTITUTE(A924," ",""))-2)</f>
        <v>000003944362</v>
      </c>
      <c r="I924" s="12" t="n">
        <v>505700033</v>
      </c>
      <c r="J924" s="1" t="str">
        <f aca="false">RIGHT(SUBSTITUTE(A924," ",""),4)</f>
        <v>4362</v>
      </c>
      <c r="K924" s="13" t="n">
        <f aca="false">DATE(VALUE(RIGHT(C924,4)), VALUE(MID(C924,4,2)), VALUE(LEFT(C924,2)))</f>
        <v>45332</v>
      </c>
      <c r="L924" s="0" t="n">
        <f aca="false">_xlfn.SWITCH(LOWER(B924),  "bahnica", 1,  "baran", 2,  "jahnička", 3,  "baránok", 4,  "")</f>
        <v>1</v>
      </c>
      <c r="N924" s="0" t="s">
        <v>68</v>
      </c>
      <c r="O924" s="0" t="str">
        <f aca="false">IF(RIGHT(TRIM(D924),3)="100", LEFT(TRIM(D924),LEN(TRIM(D924))-3) &amp; "      00", "----")</f>
        <v>SD      00</v>
      </c>
      <c r="P924" s="0" t="n">
        <v>1</v>
      </c>
      <c r="S924" s="0" t="str">
        <f aca="false">IF(TRIM(E924)="","",SUBSTITUTE(E924," ",""))</f>
        <v/>
      </c>
      <c r="V924" s="0" t="str">
        <f aca="false">IF(TRIM(F924)="","",SUBSTITUTE(F924," ",""))</f>
        <v>SK000002885943</v>
      </c>
      <c r="W924" s="0" t="n">
        <v>1</v>
      </c>
    </row>
    <row r="925" customFormat="false" ht="13" hidden="false" customHeight="false" outlineLevel="0" collapsed="false">
      <c r="A925" s="0" t="s">
        <v>1927</v>
      </c>
      <c r="B925" s="0" t="s">
        <v>64</v>
      </c>
      <c r="C925" s="0" t="s">
        <v>1928</v>
      </c>
      <c r="D925" s="0" t="s">
        <v>1251</v>
      </c>
      <c r="F925" s="0" t="s">
        <v>1929</v>
      </c>
      <c r="G925" s="0" t="str">
        <f aca="false">LEFT(SUBSTITUTE(A925," ",""),2)</f>
        <v>SK</v>
      </c>
      <c r="H925" s="0" t="str">
        <f aca="false">RIGHT(SUBSTITUTE(A925," ",""),LEN(SUBSTITUTE(A925," ",""))-2)</f>
        <v>000003944364</v>
      </c>
      <c r="I925" s="12" t="n">
        <v>505700033</v>
      </c>
      <c r="J925" s="1" t="str">
        <f aca="false">RIGHT(SUBSTITUTE(A925," ",""),4)</f>
        <v>4364</v>
      </c>
      <c r="K925" s="13" t="n">
        <f aca="false">DATE(VALUE(RIGHT(C925,4)), VALUE(MID(C925,4,2)), VALUE(LEFT(C925,2)))</f>
        <v>45327</v>
      </c>
      <c r="L925" s="0" t="n">
        <f aca="false">_xlfn.SWITCH(LOWER(B925),  "bahnica", 1,  "baran", 2,  "jahnička", 3,  "baránok", 4,  "")</f>
        <v>1</v>
      </c>
      <c r="N925" s="0" t="s">
        <v>68</v>
      </c>
      <c r="O925" s="0" t="str">
        <f aca="false">IF(RIGHT(TRIM(D925),3)="100", LEFT(TRIM(D925),LEN(TRIM(D925))-3) &amp; "      00", "----")</f>
        <v>SD      00</v>
      </c>
      <c r="P925" s="0" t="n">
        <v>1</v>
      </c>
      <c r="S925" s="0" t="str">
        <f aca="false">IF(TRIM(E925)="","",SUBSTITUTE(E925," ",""))</f>
        <v/>
      </c>
      <c r="V925" s="0" t="str">
        <f aca="false">IF(TRIM(F925)="","",SUBSTITUTE(F925," ",""))</f>
        <v>SK000002885956</v>
      </c>
      <c r="W925" s="0" t="n">
        <v>1</v>
      </c>
    </row>
    <row r="926" customFormat="false" ht="13" hidden="false" customHeight="false" outlineLevel="0" collapsed="false">
      <c r="A926" s="0" t="s">
        <v>1930</v>
      </c>
      <c r="B926" s="0" t="s">
        <v>64</v>
      </c>
      <c r="C926" s="0" t="s">
        <v>1250</v>
      </c>
      <c r="D926" s="0" t="s">
        <v>1251</v>
      </c>
      <c r="F926" s="0" t="s">
        <v>1931</v>
      </c>
      <c r="G926" s="0" t="str">
        <f aca="false">LEFT(SUBSTITUTE(A926," ",""),2)</f>
        <v>SK</v>
      </c>
      <c r="H926" s="0" t="str">
        <f aca="false">RIGHT(SUBSTITUTE(A926," ",""),LEN(SUBSTITUTE(A926," ",""))-2)</f>
        <v>000003944365</v>
      </c>
      <c r="I926" s="12" t="n">
        <v>505700033</v>
      </c>
      <c r="J926" s="1" t="str">
        <f aca="false">RIGHT(SUBSTITUTE(A926," ",""),4)</f>
        <v>4365</v>
      </c>
      <c r="K926" s="13" t="n">
        <f aca="false">DATE(VALUE(RIGHT(C926,4)), VALUE(MID(C926,4,2)), VALUE(LEFT(C926,2)))</f>
        <v>45323</v>
      </c>
      <c r="L926" s="0" t="n">
        <f aca="false">_xlfn.SWITCH(LOWER(B926),  "bahnica", 1,  "baran", 2,  "jahnička", 3,  "baránok", 4,  "")</f>
        <v>1</v>
      </c>
      <c r="N926" s="0" t="s">
        <v>68</v>
      </c>
      <c r="O926" s="0" t="str">
        <f aca="false">IF(RIGHT(TRIM(D926),3)="100", LEFT(TRIM(D926),LEN(TRIM(D926))-3) &amp; "      00", "----")</f>
        <v>SD      00</v>
      </c>
      <c r="P926" s="0" t="n">
        <v>1</v>
      </c>
      <c r="S926" s="0" t="str">
        <f aca="false">IF(TRIM(E926)="","",SUBSTITUTE(E926," ",""))</f>
        <v/>
      </c>
      <c r="V926" s="0" t="str">
        <f aca="false">IF(TRIM(F926)="","",SUBSTITUTE(F926," ",""))</f>
        <v>SK000002254920</v>
      </c>
      <c r="W926" s="0" t="n">
        <v>1</v>
      </c>
    </row>
    <row r="927" customFormat="false" ht="13" hidden="false" customHeight="false" outlineLevel="0" collapsed="false">
      <c r="A927" s="0" t="s">
        <v>1932</v>
      </c>
      <c r="B927" s="0" t="s">
        <v>64</v>
      </c>
      <c r="C927" s="0" t="s">
        <v>1928</v>
      </c>
      <c r="D927" s="0" t="s">
        <v>1251</v>
      </c>
      <c r="F927" s="0" t="s">
        <v>1933</v>
      </c>
      <c r="G927" s="0" t="str">
        <f aca="false">LEFT(SUBSTITUTE(A927," ",""),2)</f>
        <v>SK</v>
      </c>
      <c r="H927" s="0" t="str">
        <f aca="false">RIGHT(SUBSTITUTE(A927," ",""),LEN(SUBSTITUTE(A927," ",""))-2)</f>
        <v>000003944366</v>
      </c>
      <c r="I927" s="12" t="n">
        <v>505700033</v>
      </c>
      <c r="J927" s="1" t="str">
        <f aca="false">RIGHT(SUBSTITUTE(A927," ",""),4)</f>
        <v>4366</v>
      </c>
      <c r="K927" s="13" t="n">
        <f aca="false">DATE(VALUE(RIGHT(C927,4)), VALUE(MID(C927,4,2)), VALUE(LEFT(C927,2)))</f>
        <v>45327</v>
      </c>
      <c r="L927" s="0" t="n">
        <f aca="false">_xlfn.SWITCH(LOWER(B927),  "bahnica", 1,  "baran", 2,  "jahnička", 3,  "baránok", 4,  "")</f>
        <v>1</v>
      </c>
      <c r="N927" s="0" t="s">
        <v>68</v>
      </c>
      <c r="O927" s="0" t="str">
        <f aca="false">IF(RIGHT(TRIM(D927),3)="100", LEFT(TRIM(D927),LEN(TRIM(D927))-3) &amp; "      00", "----")</f>
        <v>SD      00</v>
      </c>
      <c r="P927" s="0" t="n">
        <v>1</v>
      </c>
      <c r="S927" s="0" t="str">
        <f aca="false">IF(TRIM(E927)="","",SUBSTITUTE(E927," ",""))</f>
        <v/>
      </c>
      <c r="V927" s="0" t="str">
        <f aca="false">IF(TRIM(F927)="","",SUBSTITUTE(F927," ",""))</f>
        <v>SK000003190732</v>
      </c>
      <c r="W927" s="0" t="n">
        <v>1</v>
      </c>
    </row>
    <row r="928" customFormat="false" ht="13" hidden="false" customHeight="false" outlineLevel="0" collapsed="false">
      <c r="A928" s="0" t="s">
        <v>1934</v>
      </c>
      <c r="B928" s="0" t="s">
        <v>64</v>
      </c>
      <c r="C928" s="0" t="s">
        <v>1909</v>
      </c>
      <c r="D928" s="0" t="s">
        <v>1251</v>
      </c>
      <c r="F928" s="0" t="s">
        <v>1935</v>
      </c>
      <c r="G928" s="0" t="str">
        <f aca="false">LEFT(SUBSTITUTE(A928," ",""),2)</f>
        <v>SK</v>
      </c>
      <c r="H928" s="0" t="str">
        <f aca="false">RIGHT(SUBSTITUTE(A928," ",""),LEN(SUBSTITUTE(A928," ",""))-2)</f>
        <v>000003944367</v>
      </c>
      <c r="I928" s="12" t="n">
        <v>505700033</v>
      </c>
      <c r="J928" s="1" t="str">
        <f aca="false">RIGHT(SUBSTITUTE(A928," ",""),4)</f>
        <v>4367</v>
      </c>
      <c r="K928" s="13" t="n">
        <f aca="false">DATE(VALUE(RIGHT(C928,4)), VALUE(MID(C928,4,2)), VALUE(LEFT(C928,2)))</f>
        <v>45329</v>
      </c>
      <c r="L928" s="0" t="n">
        <f aca="false">_xlfn.SWITCH(LOWER(B928),  "bahnica", 1,  "baran", 2,  "jahnička", 3,  "baránok", 4,  "")</f>
        <v>1</v>
      </c>
      <c r="N928" s="0" t="s">
        <v>68</v>
      </c>
      <c r="O928" s="0" t="str">
        <f aca="false">IF(RIGHT(TRIM(D928),3)="100", LEFT(TRIM(D928),LEN(TRIM(D928))-3) &amp; "      00", "----")</f>
        <v>SD      00</v>
      </c>
      <c r="P928" s="0" t="n">
        <v>1</v>
      </c>
      <c r="S928" s="0" t="str">
        <f aca="false">IF(TRIM(E928)="","",SUBSTITUTE(E928," ",""))</f>
        <v/>
      </c>
      <c r="V928" s="0" t="str">
        <f aca="false">IF(TRIM(F928)="","",SUBSTITUTE(F928," ",""))</f>
        <v>SK000003830431</v>
      </c>
      <c r="W928" s="0" t="n">
        <v>1</v>
      </c>
    </row>
    <row r="929" customFormat="false" ht="13" hidden="false" customHeight="false" outlineLevel="0" collapsed="false">
      <c r="A929" s="0" t="s">
        <v>1936</v>
      </c>
      <c r="B929" s="0" t="s">
        <v>64</v>
      </c>
      <c r="C929" s="0" t="s">
        <v>1250</v>
      </c>
      <c r="D929" s="0" t="s">
        <v>1251</v>
      </c>
      <c r="F929" s="0" t="s">
        <v>1937</v>
      </c>
      <c r="G929" s="0" t="str">
        <f aca="false">LEFT(SUBSTITUTE(A929," ",""),2)</f>
        <v>SK</v>
      </c>
      <c r="H929" s="0" t="str">
        <f aca="false">RIGHT(SUBSTITUTE(A929," ",""),LEN(SUBSTITUTE(A929," ",""))-2)</f>
        <v>000003944368</v>
      </c>
      <c r="I929" s="12" t="n">
        <v>505700033</v>
      </c>
      <c r="J929" s="1" t="str">
        <f aca="false">RIGHT(SUBSTITUTE(A929," ",""),4)</f>
        <v>4368</v>
      </c>
      <c r="K929" s="13" t="n">
        <f aca="false">DATE(VALUE(RIGHT(C929,4)), VALUE(MID(C929,4,2)), VALUE(LEFT(C929,2)))</f>
        <v>45323</v>
      </c>
      <c r="L929" s="0" t="n">
        <f aca="false">_xlfn.SWITCH(LOWER(B929),  "bahnica", 1,  "baran", 2,  "jahnička", 3,  "baránok", 4,  "")</f>
        <v>1</v>
      </c>
      <c r="N929" s="0" t="s">
        <v>68</v>
      </c>
      <c r="O929" s="0" t="str">
        <f aca="false">IF(RIGHT(TRIM(D929),3)="100", LEFT(TRIM(D929),LEN(TRIM(D929))-3) &amp; "      00", "----")</f>
        <v>SD      00</v>
      </c>
      <c r="P929" s="0" t="n">
        <v>1</v>
      </c>
      <c r="S929" s="0" t="str">
        <f aca="false">IF(TRIM(E929)="","",SUBSTITUTE(E929," ",""))</f>
        <v/>
      </c>
      <c r="V929" s="0" t="str">
        <f aca="false">IF(TRIM(F929)="","",SUBSTITUTE(F929," ",""))</f>
        <v>SK000002373387</v>
      </c>
      <c r="W929" s="0" t="n">
        <v>1</v>
      </c>
    </row>
    <row r="930" customFormat="false" ht="13" hidden="false" customHeight="false" outlineLevel="0" collapsed="false">
      <c r="A930" s="0" t="s">
        <v>1938</v>
      </c>
      <c r="B930" s="0" t="s">
        <v>64</v>
      </c>
      <c r="C930" s="0" t="s">
        <v>1250</v>
      </c>
      <c r="D930" s="0" t="s">
        <v>1251</v>
      </c>
      <c r="F930" s="0" t="s">
        <v>1939</v>
      </c>
      <c r="G930" s="0" t="str">
        <f aca="false">LEFT(SUBSTITUTE(A930," ",""),2)</f>
        <v>SK</v>
      </c>
      <c r="H930" s="0" t="str">
        <f aca="false">RIGHT(SUBSTITUTE(A930," ",""),LEN(SUBSTITUTE(A930," ",""))-2)</f>
        <v>000003944369</v>
      </c>
      <c r="I930" s="12" t="n">
        <v>505700033</v>
      </c>
      <c r="J930" s="1" t="str">
        <f aca="false">RIGHT(SUBSTITUTE(A930," ",""),4)</f>
        <v>4369</v>
      </c>
      <c r="K930" s="13" t="n">
        <f aca="false">DATE(VALUE(RIGHT(C930,4)), VALUE(MID(C930,4,2)), VALUE(LEFT(C930,2)))</f>
        <v>45323</v>
      </c>
      <c r="L930" s="0" t="n">
        <f aca="false">_xlfn.SWITCH(LOWER(B930),  "bahnica", 1,  "baran", 2,  "jahnička", 3,  "baránok", 4,  "")</f>
        <v>1</v>
      </c>
      <c r="N930" s="0" t="s">
        <v>68</v>
      </c>
      <c r="O930" s="0" t="str">
        <f aca="false">IF(RIGHT(TRIM(D930),3)="100", LEFT(TRIM(D930),LEN(TRIM(D930))-3) &amp; "      00", "----")</f>
        <v>SD      00</v>
      </c>
      <c r="P930" s="0" t="n">
        <v>1</v>
      </c>
      <c r="S930" s="0" t="str">
        <f aca="false">IF(TRIM(E930)="","",SUBSTITUTE(E930," ",""))</f>
        <v/>
      </c>
      <c r="V930" s="0" t="str">
        <f aca="false">IF(TRIM(F930)="","",SUBSTITUTE(F930," ",""))</f>
        <v>SK000003190722</v>
      </c>
      <c r="W930" s="0" t="n">
        <v>1</v>
      </c>
    </row>
    <row r="931" customFormat="false" ht="13" hidden="false" customHeight="false" outlineLevel="0" collapsed="false">
      <c r="A931" s="0" t="s">
        <v>1940</v>
      </c>
      <c r="B931" s="0" t="s">
        <v>64</v>
      </c>
      <c r="C931" s="0" t="s">
        <v>1928</v>
      </c>
      <c r="D931" s="0" t="s">
        <v>1251</v>
      </c>
      <c r="F931" s="0" t="s">
        <v>1941</v>
      </c>
      <c r="G931" s="0" t="str">
        <f aca="false">LEFT(SUBSTITUTE(A931," ",""),2)</f>
        <v>SK</v>
      </c>
      <c r="H931" s="0" t="str">
        <f aca="false">RIGHT(SUBSTITUTE(A931," ",""),LEN(SUBSTITUTE(A931," ",""))-2)</f>
        <v>000003944370</v>
      </c>
      <c r="I931" s="12" t="n">
        <v>505700033</v>
      </c>
      <c r="J931" s="1" t="str">
        <f aca="false">RIGHT(SUBSTITUTE(A931," ",""),4)</f>
        <v>4370</v>
      </c>
      <c r="K931" s="13" t="n">
        <f aca="false">DATE(VALUE(RIGHT(C931,4)), VALUE(MID(C931,4,2)), VALUE(LEFT(C931,2)))</f>
        <v>45327</v>
      </c>
      <c r="L931" s="0" t="n">
        <f aca="false">_xlfn.SWITCH(LOWER(B931),  "bahnica", 1,  "baran", 2,  "jahnička", 3,  "baránok", 4,  "")</f>
        <v>1</v>
      </c>
      <c r="N931" s="0" t="s">
        <v>68</v>
      </c>
      <c r="O931" s="0" t="str">
        <f aca="false">IF(RIGHT(TRIM(D931),3)="100", LEFT(TRIM(D931),LEN(TRIM(D931))-3) &amp; "      00", "----")</f>
        <v>SD      00</v>
      </c>
      <c r="P931" s="0" t="n">
        <v>1</v>
      </c>
      <c r="S931" s="0" t="str">
        <f aca="false">IF(TRIM(E931)="","",SUBSTITUTE(E931," ",""))</f>
        <v/>
      </c>
      <c r="V931" s="0" t="str">
        <f aca="false">IF(TRIM(F931)="","",SUBSTITUTE(F931," ",""))</f>
        <v>SK000003694681</v>
      </c>
      <c r="W931" s="0" t="n">
        <v>1</v>
      </c>
    </row>
    <row r="932" customFormat="false" ht="13" hidden="false" customHeight="false" outlineLevel="0" collapsed="false">
      <c r="A932" s="0" t="s">
        <v>1942</v>
      </c>
      <c r="B932" s="0" t="s">
        <v>64</v>
      </c>
      <c r="C932" s="0" t="s">
        <v>1928</v>
      </c>
      <c r="D932" s="0" t="s">
        <v>1251</v>
      </c>
      <c r="F932" s="0" t="s">
        <v>1943</v>
      </c>
      <c r="G932" s="0" t="str">
        <f aca="false">LEFT(SUBSTITUTE(A932," ",""),2)</f>
        <v>SK</v>
      </c>
      <c r="H932" s="0" t="str">
        <f aca="false">RIGHT(SUBSTITUTE(A932," ",""),LEN(SUBSTITUTE(A932," ",""))-2)</f>
        <v>000003944371</v>
      </c>
      <c r="I932" s="12" t="n">
        <v>505700033</v>
      </c>
      <c r="J932" s="1" t="str">
        <f aca="false">RIGHT(SUBSTITUTE(A932," ",""),4)</f>
        <v>4371</v>
      </c>
      <c r="K932" s="13" t="n">
        <f aca="false">DATE(VALUE(RIGHT(C932,4)), VALUE(MID(C932,4,2)), VALUE(LEFT(C932,2)))</f>
        <v>45327</v>
      </c>
      <c r="L932" s="0" t="n">
        <f aca="false">_xlfn.SWITCH(LOWER(B932),  "bahnica", 1,  "baran", 2,  "jahnička", 3,  "baránok", 4,  "")</f>
        <v>1</v>
      </c>
      <c r="N932" s="0" t="s">
        <v>68</v>
      </c>
      <c r="O932" s="0" t="str">
        <f aca="false">IF(RIGHT(TRIM(D932),3)="100", LEFT(TRIM(D932),LEN(TRIM(D932))-3) &amp; "      00", "----")</f>
        <v>SD      00</v>
      </c>
      <c r="P932" s="0" t="n">
        <v>1</v>
      </c>
      <c r="S932" s="0" t="str">
        <f aca="false">IF(TRIM(E932)="","",SUBSTITUTE(E932," ",""))</f>
        <v/>
      </c>
      <c r="V932" s="0" t="str">
        <f aca="false">IF(TRIM(F932)="","",SUBSTITUTE(F932," ",""))</f>
        <v>SK000003190719</v>
      </c>
      <c r="W932" s="0" t="n">
        <v>1</v>
      </c>
    </row>
    <row r="933" customFormat="false" ht="13" hidden="false" customHeight="false" outlineLevel="0" collapsed="false">
      <c r="A933" s="0" t="s">
        <v>1944</v>
      </c>
      <c r="B933" s="0" t="s">
        <v>64</v>
      </c>
      <c r="C933" s="0" t="s">
        <v>1928</v>
      </c>
      <c r="D933" s="0" t="s">
        <v>1251</v>
      </c>
      <c r="F933" s="0" t="s">
        <v>1945</v>
      </c>
      <c r="G933" s="0" t="str">
        <f aca="false">LEFT(SUBSTITUTE(A933," ",""),2)</f>
        <v>SK</v>
      </c>
      <c r="H933" s="0" t="str">
        <f aca="false">RIGHT(SUBSTITUTE(A933," ",""),LEN(SUBSTITUTE(A933," ",""))-2)</f>
        <v>000003944373</v>
      </c>
      <c r="I933" s="12" t="n">
        <v>505700033</v>
      </c>
      <c r="J933" s="1" t="str">
        <f aca="false">RIGHT(SUBSTITUTE(A933," ",""),4)</f>
        <v>4373</v>
      </c>
      <c r="K933" s="13" t="n">
        <f aca="false">DATE(VALUE(RIGHT(C933,4)), VALUE(MID(C933,4,2)), VALUE(LEFT(C933,2)))</f>
        <v>45327</v>
      </c>
      <c r="L933" s="0" t="n">
        <f aca="false">_xlfn.SWITCH(LOWER(B933),  "bahnica", 1,  "baran", 2,  "jahnička", 3,  "baránok", 4,  "")</f>
        <v>1</v>
      </c>
      <c r="N933" s="0" t="s">
        <v>68</v>
      </c>
      <c r="O933" s="0" t="str">
        <f aca="false">IF(RIGHT(TRIM(D933),3)="100", LEFT(TRIM(D933),LEN(TRIM(D933))-3) &amp; "      00", "----")</f>
        <v>SD      00</v>
      </c>
      <c r="P933" s="0" t="n">
        <v>1</v>
      </c>
      <c r="S933" s="0" t="str">
        <f aca="false">IF(TRIM(E933)="","",SUBSTITUTE(E933," ",""))</f>
        <v/>
      </c>
      <c r="V933" s="0" t="str">
        <f aca="false">IF(TRIM(F933)="","",SUBSTITUTE(F933," ",""))</f>
        <v>SK000002885930</v>
      </c>
      <c r="W933" s="0" t="n">
        <v>1</v>
      </c>
    </row>
    <row r="934" customFormat="false" ht="13" hidden="false" customHeight="false" outlineLevel="0" collapsed="false">
      <c r="A934" s="0" t="s">
        <v>1946</v>
      </c>
      <c r="B934" s="0" t="s">
        <v>64</v>
      </c>
      <c r="C934" s="0" t="s">
        <v>1865</v>
      </c>
      <c r="D934" s="0" t="s">
        <v>1251</v>
      </c>
      <c r="F934" s="0" t="s">
        <v>1866</v>
      </c>
      <c r="G934" s="0" t="str">
        <f aca="false">LEFT(SUBSTITUTE(A934," ",""),2)</f>
        <v>SK</v>
      </c>
      <c r="H934" s="0" t="str">
        <f aca="false">RIGHT(SUBSTITUTE(A934," ",""),LEN(SUBSTITUTE(A934," ",""))-2)</f>
        <v>000003944374</v>
      </c>
      <c r="I934" s="12" t="n">
        <v>505700033</v>
      </c>
      <c r="J934" s="1" t="str">
        <f aca="false">RIGHT(SUBSTITUTE(A934," ",""),4)</f>
        <v>4374</v>
      </c>
      <c r="K934" s="13" t="n">
        <f aca="false">DATE(VALUE(RIGHT(C934,4)), VALUE(MID(C934,4,2)), VALUE(LEFT(C934,2)))</f>
        <v>45322</v>
      </c>
      <c r="L934" s="0" t="n">
        <f aca="false">_xlfn.SWITCH(LOWER(B934),  "bahnica", 1,  "baran", 2,  "jahnička", 3,  "baránok", 4,  "")</f>
        <v>1</v>
      </c>
      <c r="N934" s="0" t="s">
        <v>68</v>
      </c>
      <c r="O934" s="0" t="str">
        <f aca="false">IF(RIGHT(TRIM(D934),3)="100", LEFT(TRIM(D934),LEN(TRIM(D934))-3) &amp; "      00", "----")</f>
        <v>SD      00</v>
      </c>
      <c r="P934" s="0" t="n">
        <v>1</v>
      </c>
      <c r="S934" s="0" t="str">
        <f aca="false">IF(TRIM(E934)="","",SUBSTITUTE(E934," ",""))</f>
        <v/>
      </c>
      <c r="V934" s="0" t="str">
        <f aca="false">IF(TRIM(F934)="","",SUBSTITUTE(F934," ",""))</f>
        <v>SK000002054946</v>
      </c>
      <c r="W934" s="0" t="n">
        <v>1</v>
      </c>
    </row>
    <row r="935" customFormat="false" ht="13" hidden="false" customHeight="false" outlineLevel="0" collapsed="false">
      <c r="A935" s="0" t="s">
        <v>1947</v>
      </c>
      <c r="B935" s="0" t="s">
        <v>64</v>
      </c>
      <c r="C935" s="0" t="s">
        <v>1839</v>
      </c>
      <c r="D935" s="0" t="s">
        <v>1251</v>
      </c>
      <c r="F935" s="0" t="s">
        <v>1948</v>
      </c>
      <c r="G935" s="0" t="str">
        <f aca="false">LEFT(SUBSTITUTE(A935," ",""),2)</f>
        <v>SK</v>
      </c>
      <c r="H935" s="0" t="str">
        <f aca="false">RIGHT(SUBSTITUTE(A935," ",""),LEN(SUBSTITUTE(A935," ",""))-2)</f>
        <v>000003944375</v>
      </c>
      <c r="I935" s="12" t="n">
        <v>505700033</v>
      </c>
      <c r="J935" s="1" t="str">
        <f aca="false">RIGHT(SUBSTITUTE(A935," ",""),4)</f>
        <v>4375</v>
      </c>
      <c r="K935" s="13" t="n">
        <f aca="false">DATE(VALUE(RIGHT(C935,4)), VALUE(MID(C935,4,2)), VALUE(LEFT(C935,2)))</f>
        <v>45324</v>
      </c>
      <c r="L935" s="0" t="n">
        <f aca="false">_xlfn.SWITCH(LOWER(B935),  "bahnica", 1,  "baran", 2,  "jahnička", 3,  "baránok", 4,  "")</f>
        <v>1</v>
      </c>
      <c r="N935" s="0" t="s">
        <v>68</v>
      </c>
      <c r="O935" s="0" t="str">
        <f aca="false">IF(RIGHT(TRIM(D935),3)="100", LEFT(TRIM(D935),LEN(TRIM(D935))-3) &amp; "      00", "----")</f>
        <v>SD      00</v>
      </c>
      <c r="P935" s="0" t="n">
        <v>1</v>
      </c>
      <c r="S935" s="0" t="str">
        <f aca="false">IF(TRIM(E935)="","",SUBSTITUTE(E935," ",""))</f>
        <v/>
      </c>
      <c r="V935" s="0" t="str">
        <f aca="false">IF(TRIM(F935)="","",SUBSTITUTE(F935," ",""))</f>
        <v>SK000003190749</v>
      </c>
      <c r="W935" s="0" t="n">
        <v>1</v>
      </c>
    </row>
    <row r="936" customFormat="false" ht="13" hidden="false" customHeight="false" outlineLevel="0" collapsed="false">
      <c r="A936" s="0" t="s">
        <v>1949</v>
      </c>
      <c r="B936" s="0" t="s">
        <v>64</v>
      </c>
      <c r="C936" s="0" t="s">
        <v>1839</v>
      </c>
      <c r="D936" s="0" t="s">
        <v>1251</v>
      </c>
      <c r="F936" s="0" t="s">
        <v>1950</v>
      </c>
      <c r="G936" s="0" t="str">
        <f aca="false">LEFT(SUBSTITUTE(A936," ",""),2)</f>
        <v>SK</v>
      </c>
      <c r="H936" s="0" t="str">
        <f aca="false">RIGHT(SUBSTITUTE(A936," ",""),LEN(SUBSTITUTE(A936," ",""))-2)</f>
        <v>000003944376</v>
      </c>
      <c r="I936" s="12" t="n">
        <v>505700033</v>
      </c>
      <c r="J936" s="1" t="str">
        <f aca="false">RIGHT(SUBSTITUTE(A936," ",""),4)</f>
        <v>4376</v>
      </c>
      <c r="K936" s="13" t="n">
        <f aca="false">DATE(VALUE(RIGHT(C936,4)), VALUE(MID(C936,4,2)), VALUE(LEFT(C936,2)))</f>
        <v>45324</v>
      </c>
      <c r="L936" s="0" t="n">
        <f aca="false">_xlfn.SWITCH(LOWER(B936),  "bahnica", 1,  "baran", 2,  "jahnička", 3,  "baránok", 4,  "")</f>
        <v>1</v>
      </c>
      <c r="N936" s="0" t="s">
        <v>68</v>
      </c>
      <c r="O936" s="0" t="str">
        <f aca="false">IF(RIGHT(TRIM(D936),3)="100", LEFT(TRIM(D936),LEN(TRIM(D936))-3) &amp; "      00", "----")</f>
        <v>SD      00</v>
      </c>
      <c r="P936" s="0" t="n">
        <v>1</v>
      </c>
      <c r="S936" s="0" t="str">
        <f aca="false">IF(TRIM(E936)="","",SUBSTITUTE(E936," ",""))</f>
        <v/>
      </c>
      <c r="V936" s="0" t="str">
        <f aca="false">IF(TRIM(F936)="","",SUBSTITUTE(F936," ",""))</f>
        <v>SK000003830459</v>
      </c>
      <c r="W936" s="0" t="n">
        <v>1</v>
      </c>
    </row>
    <row r="937" customFormat="false" ht="13" hidden="false" customHeight="false" outlineLevel="0" collapsed="false">
      <c r="A937" s="0" t="s">
        <v>1951</v>
      </c>
      <c r="B937" s="0" t="s">
        <v>64</v>
      </c>
      <c r="C937" s="0" t="s">
        <v>1839</v>
      </c>
      <c r="D937" s="0" t="s">
        <v>1251</v>
      </c>
      <c r="F937" s="0" t="s">
        <v>1952</v>
      </c>
      <c r="G937" s="0" t="str">
        <f aca="false">LEFT(SUBSTITUTE(A937," ",""),2)</f>
        <v>SK</v>
      </c>
      <c r="H937" s="0" t="str">
        <f aca="false">RIGHT(SUBSTITUTE(A937," ",""),LEN(SUBSTITUTE(A937," ",""))-2)</f>
        <v>000003944377</v>
      </c>
      <c r="I937" s="12" t="n">
        <v>505700033</v>
      </c>
      <c r="J937" s="1" t="str">
        <f aca="false">RIGHT(SUBSTITUTE(A937," ",""),4)</f>
        <v>4377</v>
      </c>
      <c r="K937" s="13" t="n">
        <f aca="false">DATE(VALUE(RIGHT(C937,4)), VALUE(MID(C937,4,2)), VALUE(LEFT(C937,2)))</f>
        <v>45324</v>
      </c>
      <c r="L937" s="0" t="n">
        <f aca="false">_xlfn.SWITCH(LOWER(B937),  "bahnica", 1,  "baran", 2,  "jahnička", 3,  "baránok", 4,  "")</f>
        <v>1</v>
      </c>
      <c r="N937" s="0" t="s">
        <v>68</v>
      </c>
      <c r="O937" s="0" t="str">
        <f aca="false">IF(RIGHT(TRIM(D937),3)="100", LEFT(TRIM(D937),LEN(TRIM(D937))-3) &amp; "      00", "----")</f>
        <v>SD      00</v>
      </c>
      <c r="P937" s="0" t="n">
        <v>1</v>
      </c>
      <c r="S937" s="0" t="str">
        <f aca="false">IF(TRIM(E937)="","",SUBSTITUTE(E937," ",""))</f>
        <v/>
      </c>
      <c r="V937" s="0" t="str">
        <f aca="false">IF(TRIM(F937)="","",SUBSTITUTE(F937," ",""))</f>
        <v>SK000003190769</v>
      </c>
      <c r="W937" s="0" t="n">
        <v>1</v>
      </c>
    </row>
    <row r="938" customFormat="false" ht="13" hidden="false" customHeight="false" outlineLevel="0" collapsed="false">
      <c r="A938" s="0" t="s">
        <v>1953</v>
      </c>
      <c r="B938" s="0" t="s">
        <v>64</v>
      </c>
      <c r="C938" s="0" t="s">
        <v>1250</v>
      </c>
      <c r="D938" s="0" t="s">
        <v>1251</v>
      </c>
      <c r="F938" s="0" t="s">
        <v>1954</v>
      </c>
      <c r="G938" s="0" t="str">
        <f aca="false">LEFT(SUBSTITUTE(A938," ",""),2)</f>
        <v>SK</v>
      </c>
      <c r="H938" s="0" t="str">
        <f aca="false">RIGHT(SUBSTITUTE(A938," ",""),LEN(SUBSTITUTE(A938," ",""))-2)</f>
        <v>000003944378</v>
      </c>
      <c r="I938" s="12" t="n">
        <v>505700033</v>
      </c>
      <c r="J938" s="1" t="str">
        <f aca="false">RIGHT(SUBSTITUTE(A938," ",""),4)</f>
        <v>4378</v>
      </c>
      <c r="K938" s="13" t="n">
        <f aca="false">DATE(VALUE(RIGHT(C938,4)), VALUE(MID(C938,4,2)), VALUE(LEFT(C938,2)))</f>
        <v>45323</v>
      </c>
      <c r="L938" s="0" t="n">
        <f aca="false">_xlfn.SWITCH(LOWER(B938),  "bahnica", 1,  "baran", 2,  "jahnička", 3,  "baránok", 4,  "")</f>
        <v>1</v>
      </c>
      <c r="N938" s="0" t="s">
        <v>68</v>
      </c>
      <c r="O938" s="0" t="str">
        <f aca="false">IF(RIGHT(TRIM(D938),3)="100", LEFT(TRIM(D938),LEN(TRIM(D938))-3) &amp; "      00", "----")</f>
        <v>SD      00</v>
      </c>
      <c r="P938" s="0" t="n">
        <v>1</v>
      </c>
      <c r="S938" s="0" t="str">
        <f aca="false">IF(TRIM(E938)="","",SUBSTITUTE(E938," ",""))</f>
        <v/>
      </c>
      <c r="V938" s="0" t="str">
        <f aca="false">IF(TRIM(F938)="","",SUBSTITUTE(F938," ",""))</f>
        <v>SK000002054921</v>
      </c>
      <c r="W938" s="0" t="n">
        <v>1</v>
      </c>
    </row>
    <row r="939" customFormat="false" ht="13" hidden="false" customHeight="false" outlineLevel="0" collapsed="false">
      <c r="A939" s="0" t="s">
        <v>1955</v>
      </c>
      <c r="B939" s="0" t="s">
        <v>64</v>
      </c>
      <c r="C939" s="0" t="s">
        <v>1880</v>
      </c>
      <c r="D939" s="0" t="s">
        <v>1251</v>
      </c>
      <c r="F939" s="0" t="s">
        <v>1956</v>
      </c>
      <c r="G939" s="0" t="str">
        <f aca="false">LEFT(SUBSTITUTE(A939," ",""),2)</f>
        <v>SK</v>
      </c>
      <c r="H939" s="0" t="str">
        <f aca="false">RIGHT(SUBSTITUTE(A939," ",""),LEN(SUBSTITUTE(A939," ",""))-2)</f>
        <v>000003944380</v>
      </c>
      <c r="I939" s="12" t="n">
        <v>505700033</v>
      </c>
      <c r="J939" s="1" t="str">
        <f aca="false">RIGHT(SUBSTITUTE(A939," ",""),4)</f>
        <v>4380</v>
      </c>
      <c r="K939" s="13" t="n">
        <f aca="false">DATE(VALUE(RIGHT(C939,4)), VALUE(MID(C939,4,2)), VALUE(LEFT(C939,2)))</f>
        <v>45328</v>
      </c>
      <c r="L939" s="0" t="n">
        <f aca="false">_xlfn.SWITCH(LOWER(B939),  "bahnica", 1,  "baran", 2,  "jahnička", 3,  "baránok", 4,  "")</f>
        <v>1</v>
      </c>
      <c r="N939" s="0" t="s">
        <v>68</v>
      </c>
      <c r="O939" s="0" t="str">
        <f aca="false">IF(RIGHT(TRIM(D939),3)="100", LEFT(TRIM(D939),LEN(TRIM(D939))-3) &amp; "      00", "----")</f>
        <v>SD      00</v>
      </c>
      <c r="P939" s="0" t="n">
        <v>1</v>
      </c>
      <c r="S939" s="0" t="str">
        <f aca="false">IF(TRIM(E939)="","",SUBSTITUTE(E939," ",""))</f>
        <v/>
      </c>
      <c r="V939" s="0" t="str">
        <f aca="false">IF(TRIM(F939)="","",SUBSTITUTE(F939," ",""))</f>
        <v>SK000003694686</v>
      </c>
      <c r="W939" s="0" t="n">
        <v>1</v>
      </c>
    </row>
    <row r="940" customFormat="false" ht="13" hidden="false" customHeight="false" outlineLevel="0" collapsed="false">
      <c r="A940" s="0" t="s">
        <v>1957</v>
      </c>
      <c r="B940" s="0" t="s">
        <v>64</v>
      </c>
      <c r="C940" s="0" t="s">
        <v>1250</v>
      </c>
      <c r="D940" s="0" t="s">
        <v>1251</v>
      </c>
      <c r="F940" s="0" t="s">
        <v>1958</v>
      </c>
      <c r="G940" s="0" t="str">
        <f aca="false">LEFT(SUBSTITUTE(A940," ",""),2)</f>
        <v>SK</v>
      </c>
      <c r="H940" s="0" t="str">
        <f aca="false">RIGHT(SUBSTITUTE(A940," ",""),LEN(SUBSTITUTE(A940," ",""))-2)</f>
        <v>000003944381</v>
      </c>
      <c r="I940" s="12" t="n">
        <v>505700033</v>
      </c>
      <c r="J940" s="1" t="str">
        <f aca="false">RIGHT(SUBSTITUTE(A940," ",""),4)</f>
        <v>4381</v>
      </c>
      <c r="K940" s="13" t="n">
        <f aca="false">DATE(VALUE(RIGHT(C940,4)), VALUE(MID(C940,4,2)), VALUE(LEFT(C940,2)))</f>
        <v>45323</v>
      </c>
      <c r="L940" s="0" t="n">
        <f aca="false">_xlfn.SWITCH(LOWER(B940),  "bahnica", 1,  "baran", 2,  "jahnička", 3,  "baránok", 4,  "")</f>
        <v>1</v>
      </c>
      <c r="N940" s="0" t="s">
        <v>68</v>
      </c>
      <c r="O940" s="0" t="str">
        <f aca="false">IF(RIGHT(TRIM(D940),3)="100", LEFT(TRIM(D940),LEN(TRIM(D940))-3) &amp; "      00", "----")</f>
        <v>SD      00</v>
      </c>
      <c r="P940" s="0" t="n">
        <v>1</v>
      </c>
      <c r="S940" s="0" t="str">
        <f aca="false">IF(TRIM(E940)="","",SUBSTITUTE(E940," ",""))</f>
        <v/>
      </c>
      <c r="V940" s="0" t="str">
        <f aca="false">IF(TRIM(F940)="","",SUBSTITUTE(F940," ",""))</f>
        <v>SK000003190784</v>
      </c>
      <c r="W940" s="0" t="n">
        <v>1</v>
      </c>
    </row>
    <row r="941" customFormat="false" ht="13" hidden="false" customHeight="false" outlineLevel="0" collapsed="false">
      <c r="A941" s="0" t="s">
        <v>1959</v>
      </c>
      <c r="B941" s="0" t="s">
        <v>64</v>
      </c>
      <c r="C941" s="0" t="s">
        <v>1250</v>
      </c>
      <c r="D941" s="0" t="s">
        <v>1251</v>
      </c>
      <c r="F941" s="0" t="s">
        <v>1960</v>
      </c>
      <c r="G941" s="0" t="str">
        <f aca="false">LEFT(SUBSTITUTE(A941," ",""),2)</f>
        <v>SK</v>
      </c>
      <c r="H941" s="0" t="str">
        <f aca="false">RIGHT(SUBSTITUTE(A941," ",""),LEN(SUBSTITUTE(A941," ",""))-2)</f>
        <v>000003944383</v>
      </c>
      <c r="I941" s="12" t="n">
        <v>505700033</v>
      </c>
      <c r="J941" s="1" t="str">
        <f aca="false">RIGHT(SUBSTITUTE(A941," ",""),4)</f>
        <v>4383</v>
      </c>
      <c r="K941" s="13" t="n">
        <f aca="false">DATE(VALUE(RIGHT(C941,4)), VALUE(MID(C941,4,2)), VALUE(LEFT(C941,2)))</f>
        <v>45323</v>
      </c>
      <c r="L941" s="0" t="n">
        <f aca="false">_xlfn.SWITCH(LOWER(B941),  "bahnica", 1,  "baran", 2,  "jahnička", 3,  "baránok", 4,  "")</f>
        <v>1</v>
      </c>
      <c r="N941" s="0" t="s">
        <v>68</v>
      </c>
      <c r="O941" s="0" t="str">
        <f aca="false">IF(RIGHT(TRIM(D941),3)="100", LEFT(TRIM(D941),LEN(TRIM(D941))-3) &amp; "      00", "----")</f>
        <v>SD      00</v>
      </c>
      <c r="P941" s="0" t="n">
        <v>1</v>
      </c>
      <c r="S941" s="0" t="str">
        <f aca="false">IF(TRIM(E941)="","",SUBSTITUTE(E941," ",""))</f>
        <v/>
      </c>
      <c r="V941" s="0" t="str">
        <f aca="false">IF(TRIM(F941)="","",SUBSTITUTE(F941," ",""))</f>
        <v>SK000002885914</v>
      </c>
      <c r="W941" s="0" t="n">
        <v>1</v>
      </c>
    </row>
    <row r="942" customFormat="false" ht="13" hidden="false" customHeight="false" outlineLevel="0" collapsed="false">
      <c r="A942" s="0" t="s">
        <v>1961</v>
      </c>
      <c r="B942" s="0" t="s">
        <v>64</v>
      </c>
      <c r="C942" s="0" t="s">
        <v>1962</v>
      </c>
      <c r="D942" s="0" t="s">
        <v>1251</v>
      </c>
      <c r="F942" s="0" t="s">
        <v>1963</v>
      </c>
      <c r="G942" s="0" t="str">
        <f aca="false">LEFT(SUBSTITUTE(A942," ",""),2)</f>
        <v>SK</v>
      </c>
      <c r="H942" s="0" t="str">
        <f aca="false">RIGHT(SUBSTITUTE(A942," ",""),LEN(SUBSTITUTE(A942," ",""))-2)</f>
        <v>000003944384</v>
      </c>
      <c r="I942" s="12" t="n">
        <v>505700033</v>
      </c>
      <c r="J942" s="1" t="str">
        <f aca="false">RIGHT(SUBSTITUTE(A942," ",""),4)</f>
        <v>4384</v>
      </c>
      <c r="K942" s="13" t="n">
        <f aca="false">DATE(VALUE(RIGHT(C942,4)), VALUE(MID(C942,4,2)), VALUE(LEFT(C942,2)))</f>
        <v>45330</v>
      </c>
      <c r="L942" s="0" t="n">
        <f aca="false">_xlfn.SWITCH(LOWER(B942),  "bahnica", 1,  "baran", 2,  "jahnička", 3,  "baránok", 4,  "")</f>
        <v>1</v>
      </c>
      <c r="N942" s="0" t="s">
        <v>68</v>
      </c>
      <c r="O942" s="0" t="str">
        <f aca="false">IF(RIGHT(TRIM(D942),3)="100", LEFT(TRIM(D942),LEN(TRIM(D942))-3) &amp; "      00", "----")</f>
        <v>SD      00</v>
      </c>
      <c r="P942" s="0" t="n">
        <v>1</v>
      </c>
      <c r="S942" s="0" t="str">
        <f aca="false">IF(TRIM(E942)="","",SUBSTITUTE(E942," ",""))</f>
        <v/>
      </c>
      <c r="V942" s="0" t="str">
        <f aca="false">IF(TRIM(F942)="","",SUBSTITUTE(F942," ",""))</f>
        <v>SK000003830440</v>
      </c>
      <c r="W942" s="0" t="n">
        <v>1</v>
      </c>
    </row>
    <row r="943" customFormat="false" ht="13" hidden="false" customHeight="false" outlineLevel="0" collapsed="false">
      <c r="A943" s="0" t="s">
        <v>1964</v>
      </c>
      <c r="B943" s="0" t="s">
        <v>64</v>
      </c>
      <c r="C943" s="0" t="s">
        <v>1250</v>
      </c>
      <c r="D943" s="0" t="s">
        <v>1251</v>
      </c>
      <c r="F943" s="0" t="s">
        <v>1965</v>
      </c>
      <c r="G943" s="0" t="str">
        <f aca="false">LEFT(SUBSTITUTE(A943," ",""),2)</f>
        <v>SK</v>
      </c>
      <c r="H943" s="0" t="str">
        <f aca="false">RIGHT(SUBSTITUTE(A943," ",""),LEN(SUBSTITUTE(A943," ",""))-2)</f>
        <v>000003944385</v>
      </c>
      <c r="I943" s="12" t="n">
        <v>505700033</v>
      </c>
      <c r="J943" s="1" t="str">
        <f aca="false">RIGHT(SUBSTITUTE(A943," ",""),4)</f>
        <v>4385</v>
      </c>
      <c r="K943" s="13" t="n">
        <f aca="false">DATE(VALUE(RIGHT(C943,4)), VALUE(MID(C943,4,2)), VALUE(LEFT(C943,2)))</f>
        <v>45323</v>
      </c>
      <c r="L943" s="0" t="n">
        <f aca="false">_xlfn.SWITCH(LOWER(B943),  "bahnica", 1,  "baran", 2,  "jahnička", 3,  "baránok", 4,  "")</f>
        <v>1</v>
      </c>
      <c r="N943" s="0" t="s">
        <v>68</v>
      </c>
      <c r="O943" s="0" t="str">
        <f aca="false">IF(RIGHT(TRIM(D943),3)="100", LEFT(TRIM(D943),LEN(TRIM(D943))-3) &amp; "      00", "----")</f>
        <v>SD      00</v>
      </c>
      <c r="P943" s="0" t="n">
        <v>1</v>
      </c>
      <c r="S943" s="0" t="str">
        <f aca="false">IF(TRIM(E943)="","",SUBSTITUTE(E943," ",""))</f>
        <v/>
      </c>
      <c r="V943" s="0" t="str">
        <f aca="false">IF(TRIM(F943)="","",SUBSTITUTE(F943," ",""))</f>
        <v>SK000003190793</v>
      </c>
      <c r="W943" s="0" t="n">
        <v>1</v>
      </c>
    </row>
    <row r="944" customFormat="false" ht="13" hidden="false" customHeight="false" outlineLevel="0" collapsed="false">
      <c r="A944" s="0" t="s">
        <v>1966</v>
      </c>
      <c r="B944" s="0" t="s">
        <v>64</v>
      </c>
      <c r="C944" s="0" t="s">
        <v>1250</v>
      </c>
      <c r="D944" s="0" t="s">
        <v>1251</v>
      </c>
      <c r="F944" s="0" t="s">
        <v>1967</v>
      </c>
      <c r="G944" s="0" t="str">
        <f aca="false">LEFT(SUBSTITUTE(A944," ",""),2)</f>
        <v>SK</v>
      </c>
      <c r="H944" s="0" t="str">
        <f aca="false">RIGHT(SUBSTITUTE(A944," ",""),LEN(SUBSTITUTE(A944," ",""))-2)</f>
        <v>000003944386</v>
      </c>
      <c r="I944" s="12" t="n">
        <v>505700033</v>
      </c>
      <c r="J944" s="1" t="str">
        <f aca="false">RIGHT(SUBSTITUTE(A944," ",""),4)</f>
        <v>4386</v>
      </c>
      <c r="K944" s="13" t="n">
        <f aca="false">DATE(VALUE(RIGHT(C944,4)), VALUE(MID(C944,4,2)), VALUE(LEFT(C944,2)))</f>
        <v>45323</v>
      </c>
      <c r="L944" s="0" t="n">
        <f aca="false">_xlfn.SWITCH(LOWER(B944),  "bahnica", 1,  "baran", 2,  "jahnička", 3,  "baránok", 4,  "")</f>
        <v>1</v>
      </c>
      <c r="N944" s="0" t="s">
        <v>68</v>
      </c>
      <c r="O944" s="0" t="str">
        <f aca="false">IF(RIGHT(TRIM(D944),3)="100", LEFT(TRIM(D944),LEN(TRIM(D944))-3) &amp; "      00", "----")</f>
        <v>SD      00</v>
      </c>
      <c r="P944" s="0" t="n">
        <v>1</v>
      </c>
      <c r="S944" s="0" t="str">
        <f aca="false">IF(TRIM(E944)="","",SUBSTITUTE(E944," ",""))</f>
        <v/>
      </c>
      <c r="V944" s="0" t="str">
        <f aca="false">IF(TRIM(F944)="","",SUBSTITUTE(F944," ",""))</f>
        <v>SK000003830438</v>
      </c>
      <c r="W944" s="0" t="n">
        <v>1</v>
      </c>
    </row>
    <row r="945" customFormat="false" ht="13" hidden="false" customHeight="false" outlineLevel="0" collapsed="false">
      <c r="A945" s="0" t="s">
        <v>1968</v>
      </c>
      <c r="B945" s="0" t="s">
        <v>64</v>
      </c>
      <c r="C945" s="0" t="s">
        <v>1839</v>
      </c>
      <c r="D945" s="0" t="s">
        <v>1251</v>
      </c>
      <c r="F945" s="0" t="s">
        <v>1969</v>
      </c>
      <c r="G945" s="0" t="str">
        <f aca="false">LEFT(SUBSTITUTE(A945," ",""),2)</f>
        <v>SK</v>
      </c>
      <c r="H945" s="0" t="str">
        <f aca="false">RIGHT(SUBSTITUTE(A945," ",""),LEN(SUBSTITUTE(A945," ",""))-2)</f>
        <v>000003944387</v>
      </c>
      <c r="I945" s="12" t="n">
        <v>505700033</v>
      </c>
      <c r="J945" s="1" t="str">
        <f aca="false">RIGHT(SUBSTITUTE(A945," ",""),4)</f>
        <v>4387</v>
      </c>
      <c r="K945" s="13" t="n">
        <f aca="false">DATE(VALUE(RIGHT(C945,4)), VALUE(MID(C945,4,2)), VALUE(LEFT(C945,2)))</f>
        <v>45324</v>
      </c>
      <c r="L945" s="0" t="n">
        <f aca="false">_xlfn.SWITCH(LOWER(B945),  "bahnica", 1,  "baran", 2,  "jahnička", 3,  "baránok", 4,  "")</f>
        <v>1</v>
      </c>
      <c r="N945" s="0" t="s">
        <v>68</v>
      </c>
      <c r="O945" s="0" t="str">
        <f aca="false">IF(RIGHT(TRIM(D945),3)="100", LEFT(TRIM(D945),LEN(TRIM(D945))-3) &amp; "      00", "----")</f>
        <v>SD      00</v>
      </c>
      <c r="P945" s="0" t="n">
        <v>1</v>
      </c>
      <c r="S945" s="0" t="str">
        <f aca="false">IF(TRIM(E945)="","",SUBSTITUTE(E945," ",""))</f>
        <v/>
      </c>
      <c r="V945" s="0" t="str">
        <f aca="false">IF(TRIM(F945)="","",SUBSTITUTE(F945," ",""))</f>
        <v>SK000003190768</v>
      </c>
      <c r="W945" s="0" t="n">
        <v>1</v>
      </c>
    </row>
    <row r="946" customFormat="false" ht="13" hidden="false" customHeight="false" outlineLevel="0" collapsed="false">
      <c r="A946" s="0" t="s">
        <v>1970</v>
      </c>
      <c r="B946" s="0" t="s">
        <v>64</v>
      </c>
      <c r="C946" s="0" t="s">
        <v>1250</v>
      </c>
      <c r="D946" s="0" t="s">
        <v>1251</v>
      </c>
      <c r="F946" s="0" t="s">
        <v>1971</v>
      </c>
      <c r="G946" s="0" t="str">
        <f aca="false">LEFT(SUBSTITUTE(A946," ",""),2)</f>
        <v>SK</v>
      </c>
      <c r="H946" s="0" t="str">
        <f aca="false">RIGHT(SUBSTITUTE(A946," ",""),LEN(SUBSTITUTE(A946," ",""))-2)</f>
        <v>000003944388</v>
      </c>
      <c r="I946" s="12" t="n">
        <v>505700033</v>
      </c>
      <c r="J946" s="1" t="str">
        <f aca="false">RIGHT(SUBSTITUTE(A946," ",""),4)</f>
        <v>4388</v>
      </c>
      <c r="K946" s="13" t="n">
        <f aca="false">DATE(VALUE(RIGHT(C946,4)), VALUE(MID(C946,4,2)), VALUE(LEFT(C946,2)))</f>
        <v>45323</v>
      </c>
      <c r="L946" s="0" t="n">
        <f aca="false">_xlfn.SWITCH(LOWER(B946),  "bahnica", 1,  "baran", 2,  "jahnička", 3,  "baránok", 4,  "")</f>
        <v>1</v>
      </c>
      <c r="N946" s="0" t="s">
        <v>68</v>
      </c>
      <c r="O946" s="0" t="str">
        <f aca="false">IF(RIGHT(TRIM(D946),3)="100", LEFT(TRIM(D946),LEN(TRIM(D946))-3) &amp; "      00", "----")</f>
        <v>SD      00</v>
      </c>
      <c r="P946" s="0" t="n">
        <v>1</v>
      </c>
      <c r="S946" s="0" t="str">
        <f aca="false">IF(TRIM(E946)="","",SUBSTITUTE(E946," ",""))</f>
        <v/>
      </c>
      <c r="V946" s="0" t="str">
        <f aca="false">IF(TRIM(F946)="","",SUBSTITUTE(F946," ",""))</f>
        <v>SK000002885952</v>
      </c>
      <c r="W946" s="0" t="n">
        <v>1</v>
      </c>
    </row>
    <row r="947" customFormat="false" ht="13" hidden="false" customHeight="false" outlineLevel="0" collapsed="false">
      <c r="A947" s="0" t="s">
        <v>1972</v>
      </c>
      <c r="B947" s="0" t="s">
        <v>64</v>
      </c>
      <c r="C947" s="0" t="s">
        <v>1250</v>
      </c>
      <c r="D947" s="0" t="s">
        <v>1251</v>
      </c>
      <c r="F947" s="0" t="s">
        <v>1973</v>
      </c>
      <c r="G947" s="0" t="str">
        <f aca="false">LEFT(SUBSTITUTE(A947," ",""),2)</f>
        <v>SK</v>
      </c>
      <c r="H947" s="0" t="str">
        <f aca="false">RIGHT(SUBSTITUTE(A947," ",""),LEN(SUBSTITUTE(A947," ",""))-2)</f>
        <v>000003944389</v>
      </c>
      <c r="I947" s="12" t="n">
        <v>505700033</v>
      </c>
      <c r="J947" s="1" t="str">
        <f aca="false">RIGHT(SUBSTITUTE(A947," ",""),4)</f>
        <v>4389</v>
      </c>
      <c r="K947" s="13" t="n">
        <f aca="false">DATE(VALUE(RIGHT(C947,4)), VALUE(MID(C947,4,2)), VALUE(LEFT(C947,2)))</f>
        <v>45323</v>
      </c>
      <c r="L947" s="0" t="n">
        <f aca="false">_xlfn.SWITCH(LOWER(B947),  "bahnica", 1,  "baran", 2,  "jahnička", 3,  "baránok", 4,  "")</f>
        <v>1</v>
      </c>
      <c r="N947" s="0" t="s">
        <v>68</v>
      </c>
      <c r="O947" s="0" t="str">
        <f aca="false">IF(RIGHT(TRIM(D947),3)="100", LEFT(TRIM(D947),LEN(TRIM(D947))-3) &amp; "      00", "----")</f>
        <v>SD      00</v>
      </c>
      <c r="P947" s="0" t="n">
        <v>1</v>
      </c>
      <c r="S947" s="0" t="str">
        <f aca="false">IF(TRIM(E947)="","",SUBSTITUTE(E947," ",""))</f>
        <v/>
      </c>
      <c r="V947" s="0" t="str">
        <f aca="false">IF(TRIM(F947)="","",SUBSTITUTE(F947," ",""))</f>
        <v>SK000002054929</v>
      </c>
      <c r="W947" s="0" t="n">
        <v>1</v>
      </c>
    </row>
    <row r="948" customFormat="false" ht="13" hidden="false" customHeight="false" outlineLevel="0" collapsed="false">
      <c r="A948" s="0" t="s">
        <v>1974</v>
      </c>
      <c r="B948" s="0" t="s">
        <v>64</v>
      </c>
      <c r="C948" s="0" t="s">
        <v>1909</v>
      </c>
      <c r="D948" s="0" t="s">
        <v>1251</v>
      </c>
      <c r="F948" s="0" t="s">
        <v>1975</v>
      </c>
      <c r="G948" s="0" t="str">
        <f aca="false">LEFT(SUBSTITUTE(A948," ",""),2)</f>
        <v>SK</v>
      </c>
      <c r="H948" s="0" t="str">
        <f aca="false">RIGHT(SUBSTITUTE(A948," ",""),LEN(SUBSTITUTE(A948," ",""))-2)</f>
        <v>000003944390</v>
      </c>
      <c r="I948" s="12" t="n">
        <v>505700033</v>
      </c>
      <c r="J948" s="1" t="str">
        <f aca="false">RIGHT(SUBSTITUTE(A948," ",""),4)</f>
        <v>4390</v>
      </c>
      <c r="K948" s="13" t="n">
        <f aca="false">DATE(VALUE(RIGHT(C948,4)), VALUE(MID(C948,4,2)), VALUE(LEFT(C948,2)))</f>
        <v>45329</v>
      </c>
      <c r="L948" s="0" t="n">
        <f aca="false">_xlfn.SWITCH(LOWER(B948),  "bahnica", 1,  "baran", 2,  "jahnička", 3,  "baránok", 4,  "")</f>
        <v>1</v>
      </c>
      <c r="N948" s="0" t="s">
        <v>68</v>
      </c>
      <c r="O948" s="0" t="str">
        <f aca="false">IF(RIGHT(TRIM(D948),3)="100", LEFT(TRIM(D948),LEN(TRIM(D948))-3) &amp; "      00", "----")</f>
        <v>SD      00</v>
      </c>
      <c r="P948" s="0" t="n">
        <v>1</v>
      </c>
      <c r="S948" s="0" t="str">
        <f aca="false">IF(TRIM(E948)="","",SUBSTITUTE(E948," ",""))</f>
        <v/>
      </c>
      <c r="V948" s="0" t="str">
        <f aca="false">IF(TRIM(F948)="","",SUBSTITUTE(F948," ",""))</f>
        <v>SK000003190760</v>
      </c>
      <c r="W948" s="0" t="n">
        <v>1</v>
      </c>
    </row>
    <row r="949" customFormat="false" ht="13" hidden="false" customHeight="false" outlineLevel="0" collapsed="false">
      <c r="A949" s="0" t="s">
        <v>1976</v>
      </c>
      <c r="B949" s="0" t="s">
        <v>64</v>
      </c>
      <c r="C949" s="0" t="s">
        <v>1909</v>
      </c>
      <c r="D949" s="0" t="s">
        <v>1251</v>
      </c>
      <c r="F949" s="0" t="s">
        <v>1977</v>
      </c>
      <c r="G949" s="0" t="str">
        <f aca="false">LEFT(SUBSTITUTE(A949," ",""),2)</f>
        <v>SK</v>
      </c>
      <c r="H949" s="0" t="str">
        <f aca="false">RIGHT(SUBSTITUTE(A949," ",""),LEN(SUBSTITUTE(A949," ",""))-2)</f>
        <v>000003944393</v>
      </c>
      <c r="I949" s="12" t="n">
        <v>505700033</v>
      </c>
      <c r="J949" s="1" t="str">
        <f aca="false">RIGHT(SUBSTITUTE(A949," ",""),4)</f>
        <v>4393</v>
      </c>
      <c r="K949" s="13" t="n">
        <f aca="false">DATE(VALUE(RIGHT(C949,4)), VALUE(MID(C949,4,2)), VALUE(LEFT(C949,2)))</f>
        <v>45329</v>
      </c>
      <c r="L949" s="0" t="n">
        <f aca="false">_xlfn.SWITCH(LOWER(B949),  "bahnica", 1,  "baran", 2,  "jahnička", 3,  "baránok", 4,  "")</f>
        <v>1</v>
      </c>
      <c r="N949" s="0" t="s">
        <v>68</v>
      </c>
      <c r="O949" s="0" t="str">
        <f aca="false">IF(RIGHT(TRIM(D949),3)="100", LEFT(TRIM(D949),LEN(TRIM(D949))-3) &amp; "      00", "----")</f>
        <v>SD      00</v>
      </c>
      <c r="P949" s="0" t="n">
        <v>1</v>
      </c>
      <c r="S949" s="0" t="str">
        <f aca="false">IF(TRIM(E949)="","",SUBSTITUTE(E949," ",""))</f>
        <v/>
      </c>
      <c r="V949" s="0" t="str">
        <f aca="false">IF(TRIM(F949)="","",SUBSTITUTE(F949," ",""))</f>
        <v>SK000003830448</v>
      </c>
      <c r="W949" s="0" t="n">
        <v>1</v>
      </c>
    </row>
    <row r="950" customFormat="false" ht="13" hidden="false" customHeight="false" outlineLevel="0" collapsed="false">
      <c r="A950" s="0" t="s">
        <v>1978</v>
      </c>
      <c r="B950" s="0" t="s">
        <v>64</v>
      </c>
      <c r="C950" s="0" t="s">
        <v>1928</v>
      </c>
      <c r="D950" s="0" t="s">
        <v>1251</v>
      </c>
      <c r="F950" s="0" t="s">
        <v>1979</v>
      </c>
      <c r="G950" s="0" t="str">
        <f aca="false">LEFT(SUBSTITUTE(A950," ",""),2)</f>
        <v>SK</v>
      </c>
      <c r="H950" s="0" t="str">
        <f aca="false">RIGHT(SUBSTITUTE(A950," ",""),LEN(SUBSTITUTE(A950," ",""))-2)</f>
        <v>000003944394</v>
      </c>
      <c r="I950" s="12" t="n">
        <v>505700033</v>
      </c>
      <c r="J950" s="1" t="str">
        <f aca="false">RIGHT(SUBSTITUTE(A950," ",""),4)</f>
        <v>4394</v>
      </c>
      <c r="K950" s="13" t="n">
        <f aca="false">DATE(VALUE(RIGHT(C950,4)), VALUE(MID(C950,4,2)), VALUE(LEFT(C950,2)))</f>
        <v>45327</v>
      </c>
      <c r="L950" s="0" t="n">
        <f aca="false">_xlfn.SWITCH(LOWER(B950),  "bahnica", 1,  "baran", 2,  "jahnička", 3,  "baránok", 4,  "")</f>
        <v>1</v>
      </c>
      <c r="N950" s="0" t="s">
        <v>68</v>
      </c>
      <c r="O950" s="0" t="str">
        <f aca="false">IF(RIGHT(TRIM(D950),3)="100", LEFT(TRIM(D950),LEN(TRIM(D950))-3) &amp; "      00", "----")</f>
        <v>SD      00</v>
      </c>
      <c r="P950" s="0" t="n">
        <v>1</v>
      </c>
      <c r="S950" s="0" t="str">
        <f aca="false">IF(TRIM(E950)="","",SUBSTITUTE(E950," ",""))</f>
        <v/>
      </c>
      <c r="V950" s="0" t="str">
        <f aca="false">IF(TRIM(F950)="","",SUBSTITUTE(F950," ",""))</f>
        <v>SK000003830457</v>
      </c>
      <c r="W950" s="0" t="n">
        <v>1</v>
      </c>
    </row>
    <row r="951" customFormat="false" ht="13" hidden="false" customHeight="false" outlineLevel="0" collapsed="false">
      <c r="A951" s="0" t="s">
        <v>1980</v>
      </c>
      <c r="B951" s="0" t="s">
        <v>64</v>
      </c>
      <c r="C951" s="0" t="s">
        <v>1909</v>
      </c>
      <c r="D951" s="0" t="s">
        <v>1251</v>
      </c>
      <c r="F951" s="0" t="s">
        <v>1981</v>
      </c>
      <c r="G951" s="0" t="str">
        <f aca="false">LEFT(SUBSTITUTE(A951," ",""),2)</f>
        <v>SK</v>
      </c>
      <c r="H951" s="0" t="str">
        <f aca="false">RIGHT(SUBSTITUTE(A951," ",""),LEN(SUBSTITUTE(A951," ",""))-2)</f>
        <v>000003944397</v>
      </c>
      <c r="I951" s="12" t="n">
        <v>505700033</v>
      </c>
      <c r="J951" s="1" t="str">
        <f aca="false">RIGHT(SUBSTITUTE(A951," ",""),4)</f>
        <v>4397</v>
      </c>
      <c r="K951" s="13" t="n">
        <f aca="false">DATE(VALUE(RIGHT(C951,4)), VALUE(MID(C951,4,2)), VALUE(LEFT(C951,2)))</f>
        <v>45329</v>
      </c>
      <c r="L951" s="0" t="n">
        <f aca="false">_xlfn.SWITCH(LOWER(B951),  "bahnica", 1,  "baran", 2,  "jahnička", 3,  "baránok", 4,  "")</f>
        <v>1</v>
      </c>
      <c r="N951" s="0" t="s">
        <v>68</v>
      </c>
      <c r="O951" s="0" t="str">
        <f aca="false">IF(RIGHT(TRIM(D951),3)="100", LEFT(TRIM(D951),LEN(TRIM(D951))-3) &amp; "      00", "----")</f>
        <v>SD      00</v>
      </c>
      <c r="P951" s="0" t="n">
        <v>1</v>
      </c>
      <c r="S951" s="0" t="str">
        <f aca="false">IF(TRIM(E951)="","",SUBSTITUTE(E951," ",""))</f>
        <v/>
      </c>
      <c r="V951" s="0" t="str">
        <f aca="false">IF(TRIM(F951)="","",SUBSTITUTE(F951," ",""))</f>
        <v>SK000003694699</v>
      </c>
      <c r="W951" s="0" t="n">
        <v>1</v>
      </c>
    </row>
    <row r="952" customFormat="false" ht="13" hidden="false" customHeight="false" outlineLevel="0" collapsed="false">
      <c r="A952" s="0" t="s">
        <v>1982</v>
      </c>
      <c r="B952" s="0" t="s">
        <v>64</v>
      </c>
      <c r="C952" s="0" t="s">
        <v>1250</v>
      </c>
      <c r="D952" s="0" t="s">
        <v>1251</v>
      </c>
      <c r="F952" s="0" t="s">
        <v>1983</v>
      </c>
      <c r="G952" s="0" t="str">
        <f aca="false">LEFT(SUBSTITUTE(A952," ",""),2)</f>
        <v>SK</v>
      </c>
      <c r="H952" s="0" t="str">
        <f aca="false">RIGHT(SUBSTITUTE(A952," ",""),LEN(SUBSTITUTE(A952," ",""))-2)</f>
        <v>000003944398</v>
      </c>
      <c r="I952" s="12" t="n">
        <v>505700033</v>
      </c>
      <c r="J952" s="1" t="str">
        <f aca="false">RIGHT(SUBSTITUTE(A952," ",""),4)</f>
        <v>4398</v>
      </c>
      <c r="K952" s="13" t="n">
        <f aca="false">DATE(VALUE(RIGHT(C952,4)), VALUE(MID(C952,4,2)), VALUE(LEFT(C952,2)))</f>
        <v>45323</v>
      </c>
      <c r="L952" s="0" t="n">
        <f aca="false">_xlfn.SWITCH(LOWER(B952),  "bahnica", 1,  "baran", 2,  "jahnička", 3,  "baránok", 4,  "")</f>
        <v>1</v>
      </c>
      <c r="N952" s="0" t="s">
        <v>68</v>
      </c>
      <c r="O952" s="0" t="str">
        <f aca="false">IF(RIGHT(TRIM(D952),3)="100", LEFT(TRIM(D952),LEN(TRIM(D952))-3) &amp; "      00", "----")</f>
        <v>SD      00</v>
      </c>
      <c r="P952" s="0" t="n">
        <v>1</v>
      </c>
      <c r="S952" s="0" t="str">
        <f aca="false">IF(TRIM(E952)="","",SUBSTITUTE(E952," ",""))</f>
        <v/>
      </c>
      <c r="V952" s="0" t="str">
        <f aca="false">IF(TRIM(F952)="","",SUBSTITUTE(F952," ",""))</f>
        <v>SK000002885963</v>
      </c>
      <c r="W952" s="0" t="n">
        <v>1</v>
      </c>
    </row>
    <row r="953" customFormat="false" ht="13" hidden="false" customHeight="false" outlineLevel="0" collapsed="false">
      <c r="A953" s="0" t="s">
        <v>1984</v>
      </c>
      <c r="B953" s="0" t="s">
        <v>64</v>
      </c>
      <c r="C953" s="0" t="s">
        <v>1880</v>
      </c>
      <c r="D953" s="0" t="s">
        <v>1251</v>
      </c>
      <c r="F953" s="0" t="s">
        <v>1985</v>
      </c>
      <c r="G953" s="0" t="str">
        <f aca="false">LEFT(SUBSTITUTE(A953," ",""),2)</f>
        <v>SK</v>
      </c>
      <c r="H953" s="0" t="str">
        <f aca="false">RIGHT(SUBSTITUTE(A953," ",""),LEN(SUBSTITUTE(A953," ",""))-2)</f>
        <v>000003944399</v>
      </c>
      <c r="I953" s="12" t="n">
        <v>505700033</v>
      </c>
      <c r="J953" s="1" t="str">
        <f aca="false">RIGHT(SUBSTITUTE(A953," ",""),4)</f>
        <v>4399</v>
      </c>
      <c r="K953" s="13" t="n">
        <f aca="false">DATE(VALUE(RIGHT(C953,4)), VALUE(MID(C953,4,2)), VALUE(LEFT(C953,2)))</f>
        <v>45328</v>
      </c>
      <c r="L953" s="0" t="n">
        <f aca="false">_xlfn.SWITCH(LOWER(B953),  "bahnica", 1,  "baran", 2,  "jahnička", 3,  "baránok", 4,  "")</f>
        <v>1</v>
      </c>
      <c r="N953" s="0" t="s">
        <v>68</v>
      </c>
      <c r="O953" s="0" t="str">
        <f aca="false">IF(RIGHT(TRIM(D953),3)="100", LEFT(TRIM(D953),LEN(TRIM(D953))-3) &amp; "      00", "----")</f>
        <v>SD      00</v>
      </c>
      <c r="P953" s="0" t="n">
        <v>1</v>
      </c>
      <c r="S953" s="0" t="str">
        <f aca="false">IF(TRIM(E953)="","",SUBSTITUTE(E953," ",""))</f>
        <v/>
      </c>
      <c r="V953" s="0" t="str">
        <f aca="false">IF(TRIM(F953)="","",SUBSTITUTE(F953," ",""))</f>
        <v>SK000003190762</v>
      </c>
      <c r="W953" s="0" t="n">
        <v>1</v>
      </c>
    </row>
    <row r="954" customFormat="false" ht="13" hidden="false" customHeight="false" outlineLevel="0" collapsed="false">
      <c r="A954" s="0" t="s">
        <v>1986</v>
      </c>
      <c r="B954" s="0" t="s">
        <v>64</v>
      </c>
      <c r="C954" s="0" t="s">
        <v>1839</v>
      </c>
      <c r="D954" s="0" t="s">
        <v>1251</v>
      </c>
      <c r="F954" s="0" t="s">
        <v>1948</v>
      </c>
      <c r="G954" s="0" t="str">
        <f aca="false">LEFT(SUBSTITUTE(A954," ",""),2)</f>
        <v>SK</v>
      </c>
      <c r="H954" s="0" t="str">
        <f aca="false">RIGHT(SUBSTITUTE(A954," ",""),LEN(SUBSTITUTE(A954," ",""))-2)</f>
        <v>000003944400</v>
      </c>
      <c r="I954" s="12" t="n">
        <v>505700033</v>
      </c>
      <c r="J954" s="1" t="str">
        <f aca="false">RIGHT(SUBSTITUTE(A954," ",""),4)</f>
        <v>4400</v>
      </c>
      <c r="K954" s="13" t="n">
        <f aca="false">DATE(VALUE(RIGHT(C954,4)), VALUE(MID(C954,4,2)), VALUE(LEFT(C954,2)))</f>
        <v>45324</v>
      </c>
      <c r="L954" s="0" t="n">
        <f aca="false">_xlfn.SWITCH(LOWER(B954),  "bahnica", 1,  "baran", 2,  "jahnička", 3,  "baránok", 4,  "")</f>
        <v>1</v>
      </c>
      <c r="N954" s="0" t="s">
        <v>68</v>
      </c>
      <c r="O954" s="0" t="str">
        <f aca="false">IF(RIGHT(TRIM(D954),3)="100", LEFT(TRIM(D954),LEN(TRIM(D954))-3) &amp; "      00", "----")</f>
        <v>SD      00</v>
      </c>
      <c r="P954" s="0" t="n">
        <v>1</v>
      </c>
      <c r="S954" s="0" t="str">
        <f aca="false">IF(TRIM(E954)="","",SUBSTITUTE(E954," ",""))</f>
        <v/>
      </c>
      <c r="V954" s="0" t="str">
        <f aca="false">IF(TRIM(F954)="","",SUBSTITUTE(F954," ",""))</f>
        <v>SK000003190749</v>
      </c>
      <c r="W954" s="0" t="n">
        <v>1</v>
      </c>
    </row>
    <row r="955" customFormat="false" ht="13" hidden="false" customHeight="false" outlineLevel="0" collapsed="false">
      <c r="A955" s="0" t="s">
        <v>1987</v>
      </c>
      <c r="B955" s="0" t="s">
        <v>64</v>
      </c>
      <c r="C955" s="0" t="s">
        <v>1988</v>
      </c>
      <c r="D955" s="0" t="s">
        <v>1251</v>
      </c>
      <c r="F955" s="0" t="s">
        <v>1989</v>
      </c>
      <c r="G955" s="0" t="str">
        <f aca="false">LEFT(SUBSTITUTE(A955," ",""),2)</f>
        <v>SK</v>
      </c>
      <c r="H955" s="0" t="str">
        <f aca="false">RIGHT(SUBSTITUTE(A955," ",""),LEN(SUBSTITUTE(A955," ",""))-2)</f>
        <v>000003944410</v>
      </c>
      <c r="I955" s="12" t="n">
        <v>505700033</v>
      </c>
      <c r="J955" s="1" t="str">
        <f aca="false">RIGHT(SUBSTITUTE(A955," ",""),4)</f>
        <v>4410</v>
      </c>
      <c r="K955" s="13" t="n">
        <f aca="false">DATE(VALUE(RIGHT(C955,4)), VALUE(MID(C955,4,2)), VALUE(LEFT(C955,2)))</f>
        <v>45401</v>
      </c>
      <c r="L955" s="0" t="n">
        <f aca="false">_xlfn.SWITCH(LOWER(B955),  "bahnica", 1,  "baran", 2,  "jahnička", 3,  "baránok", 4,  "")</f>
        <v>1</v>
      </c>
      <c r="N955" s="0" t="s">
        <v>68</v>
      </c>
      <c r="O955" s="0" t="str">
        <f aca="false">IF(RIGHT(TRIM(D955),3)="100", LEFT(TRIM(D955),LEN(TRIM(D955))-3) &amp; "      00", "----")</f>
        <v>SD      00</v>
      </c>
      <c r="P955" s="0" t="n">
        <v>1</v>
      </c>
      <c r="S955" s="0" t="str">
        <f aca="false">IF(TRIM(E955)="","",SUBSTITUTE(E955," ",""))</f>
        <v/>
      </c>
      <c r="V955" s="0" t="str">
        <f aca="false">IF(TRIM(F955)="","",SUBSTITUTE(F955," ",""))</f>
        <v>SK000003190730</v>
      </c>
      <c r="W955" s="0" t="n">
        <v>1</v>
      </c>
    </row>
    <row r="956" customFormat="false" ht="13" hidden="false" customHeight="false" outlineLevel="0" collapsed="false">
      <c r="A956" s="0" t="s">
        <v>1990</v>
      </c>
      <c r="B956" s="0" t="s">
        <v>64</v>
      </c>
      <c r="C956" s="0" t="s">
        <v>1263</v>
      </c>
      <c r="D956" s="0" t="s">
        <v>74</v>
      </c>
      <c r="F956" s="0" t="s">
        <v>1991</v>
      </c>
      <c r="G956" s="0" t="str">
        <f aca="false">LEFT(SUBSTITUTE(A956," ",""),2)</f>
        <v>SK</v>
      </c>
      <c r="H956" s="0" t="str">
        <f aca="false">RIGHT(SUBSTITUTE(A956," ",""),LEN(SUBSTITUTE(A956," ",""))-2)</f>
        <v>000003980631</v>
      </c>
      <c r="I956" s="12" t="n">
        <v>505700033</v>
      </c>
      <c r="J956" s="1" t="str">
        <f aca="false">RIGHT(SUBSTITUTE(A956," ",""),4)</f>
        <v>0631</v>
      </c>
      <c r="K956" s="13" t="n">
        <f aca="false">DATE(VALUE(RIGHT(C956,4)), VALUE(MID(C956,4,2)), VALUE(LEFT(C956,2)))</f>
        <v>45318</v>
      </c>
      <c r="L956" s="0" t="n">
        <f aca="false">_xlfn.SWITCH(LOWER(B956),  "bahnica", 1,  "baran", 2,  "jahnička", 3,  "baránok", 4,  "")</f>
        <v>1</v>
      </c>
      <c r="N956" s="0" t="s">
        <v>68</v>
      </c>
      <c r="O956" s="0" t="str">
        <f aca="false">IF(RIGHT(TRIM(D956),3)="100", LEFT(TRIM(D956),LEN(TRIM(D956))-3) &amp; "      00", "----")</f>
        <v>SD      00</v>
      </c>
      <c r="P956" s="0" t="n">
        <v>1</v>
      </c>
      <c r="S956" s="0" t="str">
        <f aca="false">IF(TRIM(E956)="","",SUBSTITUTE(E956," ",""))</f>
        <v/>
      </c>
      <c r="V956" s="0" t="str">
        <f aca="false">IF(TRIM(F956)="","",SUBSTITUTE(F956," ",""))</f>
        <v>SK000002362809</v>
      </c>
      <c r="W956" s="0" t="n">
        <v>1</v>
      </c>
    </row>
    <row r="957" customFormat="false" ht="13" hidden="false" customHeight="false" outlineLevel="0" collapsed="false">
      <c r="A957" s="0" t="s">
        <v>1992</v>
      </c>
      <c r="B957" s="0" t="s">
        <v>64</v>
      </c>
      <c r="C957" s="0" t="s">
        <v>1263</v>
      </c>
      <c r="D957" s="0" t="s">
        <v>74</v>
      </c>
      <c r="F957" s="0" t="s">
        <v>1991</v>
      </c>
      <c r="G957" s="0" t="str">
        <f aca="false">LEFT(SUBSTITUTE(A957," ",""),2)</f>
        <v>SK</v>
      </c>
      <c r="H957" s="0" t="str">
        <f aca="false">RIGHT(SUBSTITUTE(A957," ",""),LEN(SUBSTITUTE(A957," ",""))-2)</f>
        <v>000003980632</v>
      </c>
      <c r="I957" s="12" t="n">
        <v>505700033</v>
      </c>
      <c r="J957" s="1" t="str">
        <f aca="false">RIGHT(SUBSTITUTE(A957," ",""),4)</f>
        <v>0632</v>
      </c>
      <c r="K957" s="13" t="n">
        <f aca="false">DATE(VALUE(RIGHT(C957,4)), VALUE(MID(C957,4,2)), VALUE(LEFT(C957,2)))</f>
        <v>45318</v>
      </c>
      <c r="L957" s="0" t="n">
        <f aca="false">_xlfn.SWITCH(LOWER(B957),  "bahnica", 1,  "baran", 2,  "jahnička", 3,  "baránok", 4,  "")</f>
        <v>1</v>
      </c>
      <c r="N957" s="0" t="s">
        <v>68</v>
      </c>
      <c r="O957" s="0" t="str">
        <f aca="false">IF(RIGHT(TRIM(D957),3)="100", LEFT(TRIM(D957),LEN(TRIM(D957))-3) &amp; "      00", "----")</f>
        <v>SD      00</v>
      </c>
      <c r="P957" s="0" t="n">
        <v>1</v>
      </c>
      <c r="S957" s="0" t="str">
        <f aca="false">IF(TRIM(E957)="","",SUBSTITUTE(E957," ",""))</f>
        <v/>
      </c>
      <c r="V957" s="0" t="str">
        <f aca="false">IF(TRIM(F957)="","",SUBSTITUTE(F957," ",""))</f>
        <v>SK000002362809</v>
      </c>
      <c r="W957" s="0" t="n">
        <v>1</v>
      </c>
    </row>
    <row r="958" customFormat="false" ht="13" hidden="false" customHeight="false" outlineLevel="0" collapsed="false">
      <c r="A958" s="0" t="s">
        <v>1993</v>
      </c>
      <c r="B958" s="0" t="s">
        <v>64</v>
      </c>
      <c r="C958" s="0" t="s">
        <v>1263</v>
      </c>
      <c r="D958" s="0" t="s">
        <v>74</v>
      </c>
      <c r="F958" s="0" t="s">
        <v>1005</v>
      </c>
      <c r="G958" s="0" t="str">
        <f aca="false">LEFT(SUBSTITUTE(A958," ",""),2)</f>
        <v>SK</v>
      </c>
      <c r="H958" s="0" t="str">
        <f aca="false">RIGHT(SUBSTITUTE(A958," ",""),LEN(SUBSTITUTE(A958," ",""))-2)</f>
        <v>000003980633</v>
      </c>
      <c r="I958" s="12" t="n">
        <v>505700033</v>
      </c>
      <c r="J958" s="1" t="str">
        <f aca="false">RIGHT(SUBSTITUTE(A958," ",""),4)</f>
        <v>0633</v>
      </c>
      <c r="K958" s="13" t="n">
        <f aca="false">DATE(VALUE(RIGHT(C958,4)), VALUE(MID(C958,4,2)), VALUE(LEFT(C958,2)))</f>
        <v>45318</v>
      </c>
      <c r="L958" s="0" t="n">
        <f aca="false">_xlfn.SWITCH(LOWER(B958),  "bahnica", 1,  "baran", 2,  "jahnička", 3,  "baránok", 4,  "")</f>
        <v>1</v>
      </c>
      <c r="N958" s="0" t="s">
        <v>68</v>
      </c>
      <c r="O958" s="0" t="str">
        <f aca="false">IF(RIGHT(TRIM(D958),3)="100", LEFT(TRIM(D958),LEN(TRIM(D958))-3) &amp; "      00", "----")</f>
        <v>SD      00</v>
      </c>
      <c r="P958" s="0" t="n">
        <v>1</v>
      </c>
      <c r="S958" s="0" t="str">
        <f aca="false">IF(TRIM(E958)="","",SUBSTITUTE(E958," ",""))</f>
        <v/>
      </c>
      <c r="V958" s="0" t="str">
        <f aca="false">IF(TRIM(F958)="","",SUBSTITUTE(F958," ",""))</f>
        <v>SK000002010277</v>
      </c>
      <c r="W958" s="0" t="n">
        <v>1</v>
      </c>
    </row>
    <row r="959" customFormat="false" ht="13" hidden="false" customHeight="false" outlineLevel="0" collapsed="false">
      <c r="A959" s="0" t="s">
        <v>1994</v>
      </c>
      <c r="B959" s="0" t="s">
        <v>64</v>
      </c>
      <c r="C959" s="0" t="s">
        <v>1268</v>
      </c>
      <c r="D959" s="0" t="s">
        <v>74</v>
      </c>
      <c r="F959" s="0" t="s">
        <v>1995</v>
      </c>
      <c r="G959" s="0" t="str">
        <f aca="false">LEFT(SUBSTITUTE(A959," ",""),2)</f>
        <v>SK</v>
      </c>
      <c r="H959" s="0" t="str">
        <f aca="false">RIGHT(SUBSTITUTE(A959," ",""),LEN(SUBSTITUTE(A959," ",""))-2)</f>
        <v>000003980635</v>
      </c>
      <c r="I959" s="12" t="n">
        <v>505700033</v>
      </c>
      <c r="J959" s="1" t="str">
        <f aca="false">RIGHT(SUBSTITUTE(A959," ",""),4)</f>
        <v>0635</v>
      </c>
      <c r="K959" s="13" t="n">
        <f aca="false">DATE(VALUE(RIGHT(C959,4)), VALUE(MID(C959,4,2)), VALUE(LEFT(C959,2)))</f>
        <v>45313</v>
      </c>
      <c r="L959" s="0" t="n">
        <f aca="false">_xlfn.SWITCH(LOWER(B959),  "bahnica", 1,  "baran", 2,  "jahnička", 3,  "baránok", 4,  "")</f>
        <v>1</v>
      </c>
      <c r="N959" s="0" t="s">
        <v>68</v>
      </c>
      <c r="O959" s="0" t="str">
        <f aca="false">IF(RIGHT(TRIM(D959),3)="100", LEFT(TRIM(D959),LEN(TRIM(D959))-3) &amp; "      00", "----")</f>
        <v>SD      00</v>
      </c>
      <c r="P959" s="0" t="n">
        <v>1</v>
      </c>
      <c r="S959" s="0" t="str">
        <f aca="false">IF(TRIM(E959)="","",SUBSTITUTE(E959," ",""))</f>
        <v/>
      </c>
      <c r="V959" s="0" t="str">
        <f aca="false">IF(TRIM(F959)="","",SUBSTITUTE(F959," ",""))</f>
        <v>SK000002362862</v>
      </c>
      <c r="W959" s="0" t="n">
        <v>1</v>
      </c>
    </row>
    <row r="960" customFormat="false" ht="13" hidden="false" customHeight="false" outlineLevel="0" collapsed="false">
      <c r="A960" s="0" t="s">
        <v>1996</v>
      </c>
      <c r="B960" s="0" t="s">
        <v>64</v>
      </c>
      <c r="C960" s="0" t="s">
        <v>1997</v>
      </c>
      <c r="D960" s="0" t="s">
        <v>74</v>
      </c>
      <c r="F960" s="0" t="s">
        <v>1998</v>
      </c>
      <c r="G960" s="0" t="str">
        <f aca="false">LEFT(SUBSTITUTE(A960," ",""),2)</f>
        <v>SK</v>
      </c>
      <c r="H960" s="0" t="str">
        <f aca="false">RIGHT(SUBSTITUTE(A960," ",""),LEN(SUBSTITUTE(A960," ",""))-2)</f>
        <v>000003980637</v>
      </c>
      <c r="I960" s="12" t="n">
        <v>505700033</v>
      </c>
      <c r="J960" s="1" t="str">
        <f aca="false">RIGHT(SUBSTITUTE(A960," ",""),4)</f>
        <v>0637</v>
      </c>
      <c r="K960" s="13" t="n">
        <f aca="false">DATE(VALUE(RIGHT(C960,4)), VALUE(MID(C960,4,2)), VALUE(LEFT(C960,2)))</f>
        <v>45312</v>
      </c>
      <c r="L960" s="0" t="n">
        <f aca="false">_xlfn.SWITCH(LOWER(B960),  "bahnica", 1,  "baran", 2,  "jahnička", 3,  "baránok", 4,  "")</f>
        <v>1</v>
      </c>
      <c r="N960" s="0" t="s">
        <v>68</v>
      </c>
      <c r="O960" s="0" t="str">
        <f aca="false">IF(RIGHT(TRIM(D960),3)="100", LEFT(TRIM(D960),LEN(TRIM(D960))-3) &amp; "      00", "----")</f>
        <v>SD      00</v>
      </c>
      <c r="P960" s="0" t="n">
        <v>1</v>
      </c>
      <c r="S960" s="0" t="str">
        <f aca="false">IF(TRIM(E960)="","",SUBSTITUTE(E960," ",""))</f>
        <v/>
      </c>
      <c r="V960" s="0" t="str">
        <f aca="false">IF(TRIM(F960)="","",SUBSTITUTE(F960," ",""))</f>
        <v>SK000003478166</v>
      </c>
      <c r="W960" s="0" t="n">
        <v>1</v>
      </c>
    </row>
    <row r="961" customFormat="false" ht="13" hidden="false" customHeight="false" outlineLevel="0" collapsed="false">
      <c r="A961" s="0" t="s">
        <v>1999</v>
      </c>
      <c r="B961" s="0" t="s">
        <v>64</v>
      </c>
      <c r="C961" s="0" t="s">
        <v>1849</v>
      </c>
      <c r="D961" s="0" t="s">
        <v>74</v>
      </c>
      <c r="F961" s="0" t="s">
        <v>2000</v>
      </c>
      <c r="G961" s="0" t="str">
        <f aca="false">LEFT(SUBSTITUTE(A961," ",""),2)</f>
        <v>SK</v>
      </c>
      <c r="H961" s="0" t="str">
        <f aca="false">RIGHT(SUBSTITUTE(A961," ",""),LEN(SUBSTITUTE(A961," ",""))-2)</f>
        <v>000003980642</v>
      </c>
      <c r="I961" s="12" t="n">
        <v>505700033</v>
      </c>
      <c r="J961" s="1" t="str">
        <f aca="false">RIGHT(SUBSTITUTE(A961," ",""),4)</f>
        <v>0642</v>
      </c>
      <c r="K961" s="13" t="n">
        <f aca="false">DATE(VALUE(RIGHT(C961,4)), VALUE(MID(C961,4,2)), VALUE(LEFT(C961,2)))</f>
        <v>45319</v>
      </c>
      <c r="L961" s="0" t="n">
        <f aca="false">_xlfn.SWITCH(LOWER(B961),  "bahnica", 1,  "baran", 2,  "jahnička", 3,  "baránok", 4,  "")</f>
        <v>1</v>
      </c>
      <c r="N961" s="0" t="s">
        <v>68</v>
      </c>
      <c r="O961" s="0" t="str">
        <f aca="false">IF(RIGHT(TRIM(D961),3)="100", LEFT(TRIM(D961),LEN(TRIM(D961))-3) &amp; "      00", "----")</f>
        <v>SD      00</v>
      </c>
      <c r="P961" s="0" t="n">
        <v>1</v>
      </c>
      <c r="S961" s="0" t="str">
        <f aca="false">IF(TRIM(E961)="","",SUBSTITUTE(E961," ",""))</f>
        <v/>
      </c>
      <c r="V961" s="0" t="str">
        <f aca="false">IF(TRIM(F961)="","",SUBSTITUTE(F961," ",""))</f>
        <v>SK000002362814</v>
      </c>
      <c r="W961" s="0" t="n">
        <v>1</v>
      </c>
    </row>
    <row r="962" customFormat="false" ht="13" hidden="false" customHeight="false" outlineLevel="0" collapsed="false">
      <c r="A962" s="0" t="s">
        <v>2001</v>
      </c>
      <c r="B962" s="0" t="s">
        <v>64</v>
      </c>
      <c r="C962" s="0" t="s">
        <v>2002</v>
      </c>
      <c r="D962" s="0" t="s">
        <v>74</v>
      </c>
      <c r="F962" s="0" t="s">
        <v>2003</v>
      </c>
      <c r="G962" s="0" t="str">
        <f aca="false">LEFT(SUBSTITUTE(A962," ",""),2)</f>
        <v>SK</v>
      </c>
      <c r="H962" s="0" t="str">
        <f aca="false">RIGHT(SUBSTITUTE(A962," ",""),LEN(SUBSTITUTE(A962," ",""))-2)</f>
        <v>000003980644</v>
      </c>
      <c r="I962" s="12" t="n">
        <v>505700033</v>
      </c>
      <c r="J962" s="1" t="str">
        <f aca="false">RIGHT(SUBSTITUTE(A962," ",""),4)</f>
        <v>0644</v>
      </c>
      <c r="K962" s="13" t="n">
        <f aca="false">DATE(VALUE(RIGHT(C962,4)), VALUE(MID(C962,4,2)), VALUE(LEFT(C962,2)))</f>
        <v>45350</v>
      </c>
      <c r="L962" s="0" t="n">
        <f aca="false">_xlfn.SWITCH(LOWER(B962),  "bahnica", 1,  "baran", 2,  "jahnička", 3,  "baránok", 4,  "")</f>
        <v>1</v>
      </c>
      <c r="N962" s="0" t="s">
        <v>68</v>
      </c>
      <c r="O962" s="0" t="str">
        <f aca="false">IF(RIGHT(TRIM(D962),3)="100", LEFT(TRIM(D962),LEN(TRIM(D962))-3) &amp; "      00", "----")</f>
        <v>SD      00</v>
      </c>
      <c r="P962" s="0" t="n">
        <v>1</v>
      </c>
      <c r="S962" s="0" t="str">
        <f aca="false">IF(TRIM(E962)="","",SUBSTITUTE(E962," ",""))</f>
        <v/>
      </c>
      <c r="V962" s="0" t="str">
        <f aca="false">IF(TRIM(F962)="","",SUBSTITUTE(F962," ",""))</f>
        <v>SK000002582510</v>
      </c>
      <c r="W962" s="0" t="n">
        <v>1</v>
      </c>
    </row>
    <row r="963" customFormat="false" ht="13" hidden="false" customHeight="false" outlineLevel="0" collapsed="false">
      <c r="A963" s="0" t="s">
        <v>2004</v>
      </c>
      <c r="B963" s="0" t="s">
        <v>64</v>
      </c>
      <c r="C963" s="0" t="s">
        <v>1921</v>
      </c>
      <c r="D963" s="0" t="s">
        <v>74</v>
      </c>
      <c r="F963" s="0" t="s">
        <v>1388</v>
      </c>
      <c r="G963" s="0" t="str">
        <f aca="false">LEFT(SUBSTITUTE(A963," ",""),2)</f>
        <v>SK</v>
      </c>
      <c r="H963" s="0" t="str">
        <f aca="false">RIGHT(SUBSTITUTE(A963," ",""),LEN(SUBSTITUTE(A963," ",""))-2)</f>
        <v>000003980647</v>
      </c>
      <c r="I963" s="12" t="n">
        <v>505700033</v>
      </c>
      <c r="J963" s="1" t="str">
        <f aca="false">RIGHT(SUBSTITUTE(A963," ",""),4)</f>
        <v>0647</v>
      </c>
      <c r="K963" s="13" t="n">
        <f aca="false">DATE(VALUE(RIGHT(C963,4)), VALUE(MID(C963,4,2)), VALUE(LEFT(C963,2)))</f>
        <v>45335</v>
      </c>
      <c r="L963" s="0" t="n">
        <f aca="false">_xlfn.SWITCH(LOWER(B963),  "bahnica", 1,  "baran", 2,  "jahnička", 3,  "baránok", 4,  "")</f>
        <v>1</v>
      </c>
      <c r="N963" s="0" t="s">
        <v>68</v>
      </c>
      <c r="O963" s="0" t="str">
        <f aca="false">IF(RIGHT(TRIM(D963),3)="100", LEFT(TRIM(D963),LEN(TRIM(D963))-3) &amp; "      00", "----")</f>
        <v>SD      00</v>
      </c>
      <c r="P963" s="0" t="n">
        <v>1</v>
      </c>
      <c r="S963" s="0" t="str">
        <f aca="false">IF(TRIM(E963)="","",SUBSTITUTE(E963," ",""))</f>
        <v/>
      </c>
      <c r="V963" s="0" t="str">
        <f aca="false">IF(TRIM(F963)="","",SUBSTITUTE(F963," ",""))</f>
        <v>SK000003100344</v>
      </c>
      <c r="W963" s="0" t="n">
        <v>1</v>
      </c>
    </row>
    <row r="964" customFormat="false" ht="13" hidden="false" customHeight="false" outlineLevel="0" collapsed="false">
      <c r="A964" s="0" t="s">
        <v>2005</v>
      </c>
      <c r="B964" s="0" t="s">
        <v>64</v>
      </c>
      <c r="C964" s="0" t="s">
        <v>1254</v>
      </c>
      <c r="D964" s="0" t="s">
        <v>74</v>
      </c>
      <c r="F964" s="0" t="s">
        <v>578</v>
      </c>
      <c r="G964" s="0" t="str">
        <f aca="false">LEFT(SUBSTITUTE(A964," ",""),2)</f>
        <v>SK</v>
      </c>
      <c r="H964" s="0" t="str">
        <f aca="false">RIGHT(SUBSTITUTE(A964," ",""),LEN(SUBSTITUTE(A964," ",""))-2)</f>
        <v>000003980648</v>
      </c>
      <c r="I964" s="12" t="n">
        <v>505700033</v>
      </c>
      <c r="J964" s="1" t="str">
        <f aca="false">RIGHT(SUBSTITUTE(A964," ",""),4)</f>
        <v>0648</v>
      </c>
      <c r="K964" s="13" t="n">
        <f aca="false">DATE(VALUE(RIGHT(C964,4)), VALUE(MID(C964,4,2)), VALUE(LEFT(C964,2)))</f>
        <v>45317</v>
      </c>
      <c r="L964" s="0" t="n">
        <f aca="false">_xlfn.SWITCH(LOWER(B964),  "bahnica", 1,  "baran", 2,  "jahnička", 3,  "baránok", 4,  "")</f>
        <v>1</v>
      </c>
      <c r="N964" s="0" t="s">
        <v>68</v>
      </c>
      <c r="O964" s="0" t="str">
        <f aca="false">IF(RIGHT(TRIM(D964),3)="100", LEFT(TRIM(D964),LEN(TRIM(D964))-3) &amp; "      00", "----")</f>
        <v>SD      00</v>
      </c>
      <c r="P964" s="0" t="n">
        <v>1</v>
      </c>
      <c r="S964" s="0" t="str">
        <f aca="false">IF(TRIM(E964)="","",SUBSTITUTE(E964," ",""))</f>
        <v/>
      </c>
      <c r="V964" s="0" t="str">
        <f aca="false">IF(TRIM(F964)="","",SUBSTITUTE(F964," ",""))</f>
        <v>SK000003350080</v>
      </c>
      <c r="W964" s="0" t="n">
        <v>1</v>
      </c>
    </row>
    <row r="965" customFormat="false" ht="13" hidden="false" customHeight="false" outlineLevel="0" collapsed="false">
      <c r="A965" s="0" t="s">
        <v>2006</v>
      </c>
      <c r="B965" s="0" t="s">
        <v>64</v>
      </c>
      <c r="C965" s="0" t="s">
        <v>2007</v>
      </c>
      <c r="D965" s="0" t="s">
        <v>74</v>
      </c>
      <c r="F965" s="0" t="s">
        <v>847</v>
      </c>
      <c r="G965" s="0" t="str">
        <f aca="false">LEFT(SUBSTITUTE(A965," ",""),2)</f>
        <v>SK</v>
      </c>
      <c r="H965" s="0" t="str">
        <f aca="false">RIGHT(SUBSTITUTE(A965," ",""),LEN(SUBSTITUTE(A965," ",""))-2)</f>
        <v>000003980649</v>
      </c>
      <c r="I965" s="12" t="n">
        <v>505700033</v>
      </c>
      <c r="J965" s="1" t="str">
        <f aca="false">RIGHT(SUBSTITUTE(A965," ",""),4)</f>
        <v>0649</v>
      </c>
      <c r="K965" s="13" t="n">
        <f aca="false">DATE(VALUE(RIGHT(C965,4)), VALUE(MID(C965,4,2)), VALUE(LEFT(C965,2)))</f>
        <v>45309</v>
      </c>
      <c r="L965" s="0" t="n">
        <f aca="false">_xlfn.SWITCH(LOWER(B965),  "bahnica", 1,  "baran", 2,  "jahnička", 3,  "baránok", 4,  "")</f>
        <v>1</v>
      </c>
      <c r="N965" s="0" t="s">
        <v>68</v>
      </c>
      <c r="O965" s="0" t="str">
        <f aca="false">IF(RIGHT(TRIM(D965),3)="100", LEFT(TRIM(D965),LEN(TRIM(D965))-3) &amp; "      00", "----")</f>
        <v>SD      00</v>
      </c>
      <c r="P965" s="0" t="n">
        <v>1</v>
      </c>
      <c r="S965" s="0" t="str">
        <f aca="false">IF(TRIM(E965)="","",SUBSTITUTE(E965," ",""))</f>
        <v/>
      </c>
      <c r="V965" s="0" t="str">
        <f aca="false">IF(TRIM(F965)="","",SUBSTITUTE(F965," ",""))</f>
        <v>SK000003478179</v>
      </c>
      <c r="W965" s="0" t="n">
        <v>1</v>
      </c>
    </row>
    <row r="966" customFormat="false" ht="13" hidden="false" customHeight="false" outlineLevel="0" collapsed="false">
      <c r="A966" s="0" t="s">
        <v>2008</v>
      </c>
      <c r="B966" s="0" t="s">
        <v>64</v>
      </c>
      <c r="C966" s="0" t="s">
        <v>2009</v>
      </c>
      <c r="D966" s="0" t="s">
        <v>74</v>
      </c>
      <c r="F966" s="0" t="s">
        <v>1537</v>
      </c>
      <c r="G966" s="0" t="str">
        <f aca="false">LEFT(SUBSTITUTE(A966," ",""),2)</f>
        <v>SK</v>
      </c>
      <c r="H966" s="0" t="str">
        <f aca="false">RIGHT(SUBSTITUTE(A966," ",""),LEN(SUBSTITUTE(A966," ",""))-2)</f>
        <v>000003980651</v>
      </c>
      <c r="I966" s="12" t="n">
        <v>505700033</v>
      </c>
      <c r="J966" s="1" t="str">
        <f aca="false">RIGHT(SUBSTITUTE(A966," ",""),4)</f>
        <v>0651</v>
      </c>
      <c r="K966" s="13" t="n">
        <f aca="false">DATE(VALUE(RIGHT(C966,4)), VALUE(MID(C966,4,2)), VALUE(LEFT(C966,2)))</f>
        <v>45338</v>
      </c>
      <c r="L966" s="0" t="n">
        <f aca="false">_xlfn.SWITCH(LOWER(B966),  "bahnica", 1,  "baran", 2,  "jahnička", 3,  "baránok", 4,  "")</f>
        <v>1</v>
      </c>
      <c r="N966" s="0" t="s">
        <v>68</v>
      </c>
      <c r="O966" s="0" t="str">
        <f aca="false">IF(RIGHT(TRIM(D966),3)="100", LEFT(TRIM(D966),LEN(TRIM(D966))-3) &amp; "      00", "----")</f>
        <v>SD      00</v>
      </c>
      <c r="P966" s="0" t="n">
        <v>1</v>
      </c>
      <c r="S966" s="0" t="str">
        <f aca="false">IF(TRIM(E966)="","",SUBSTITUTE(E966," ",""))</f>
        <v/>
      </c>
      <c r="V966" s="0" t="str">
        <f aca="false">IF(TRIM(F966)="","",SUBSTITUTE(F966," ",""))</f>
        <v>SK000002010167</v>
      </c>
      <c r="W966" s="0" t="n">
        <v>1</v>
      </c>
    </row>
    <row r="967" customFormat="false" ht="13" hidden="false" customHeight="false" outlineLevel="0" collapsed="false">
      <c r="A967" s="0" t="s">
        <v>2010</v>
      </c>
      <c r="B967" s="0" t="s">
        <v>64</v>
      </c>
      <c r="C967" s="0" t="s">
        <v>2009</v>
      </c>
      <c r="D967" s="0" t="s">
        <v>74</v>
      </c>
      <c r="F967" s="0" t="s">
        <v>1537</v>
      </c>
      <c r="G967" s="0" t="str">
        <f aca="false">LEFT(SUBSTITUTE(A967," ",""),2)</f>
        <v>SK</v>
      </c>
      <c r="H967" s="0" t="str">
        <f aca="false">RIGHT(SUBSTITUTE(A967," ",""),LEN(SUBSTITUTE(A967," ",""))-2)</f>
        <v>000003980652</v>
      </c>
      <c r="I967" s="12" t="n">
        <v>505700033</v>
      </c>
      <c r="J967" s="1" t="str">
        <f aca="false">RIGHT(SUBSTITUTE(A967," ",""),4)</f>
        <v>0652</v>
      </c>
      <c r="K967" s="13" t="n">
        <f aca="false">DATE(VALUE(RIGHT(C967,4)), VALUE(MID(C967,4,2)), VALUE(LEFT(C967,2)))</f>
        <v>45338</v>
      </c>
      <c r="L967" s="0" t="n">
        <f aca="false">_xlfn.SWITCH(LOWER(B967),  "bahnica", 1,  "baran", 2,  "jahnička", 3,  "baránok", 4,  "")</f>
        <v>1</v>
      </c>
      <c r="N967" s="0" t="s">
        <v>68</v>
      </c>
      <c r="O967" s="0" t="str">
        <f aca="false">IF(RIGHT(TRIM(D967),3)="100", LEFT(TRIM(D967),LEN(TRIM(D967))-3) &amp; "      00", "----")</f>
        <v>SD      00</v>
      </c>
      <c r="P967" s="0" t="n">
        <v>1</v>
      </c>
      <c r="S967" s="0" t="str">
        <f aca="false">IF(TRIM(E967)="","",SUBSTITUTE(E967," ",""))</f>
        <v/>
      </c>
      <c r="V967" s="0" t="str">
        <f aca="false">IF(TRIM(F967)="","",SUBSTITUTE(F967," ",""))</f>
        <v>SK000002010167</v>
      </c>
      <c r="W967" s="0" t="n">
        <v>1</v>
      </c>
    </row>
    <row r="968" customFormat="false" ht="13" hidden="false" customHeight="false" outlineLevel="0" collapsed="false">
      <c r="A968" s="0" t="s">
        <v>2011</v>
      </c>
      <c r="B968" s="0" t="s">
        <v>64</v>
      </c>
      <c r="C968" s="0" t="s">
        <v>1250</v>
      </c>
      <c r="D968" s="0" t="s">
        <v>74</v>
      </c>
      <c r="F968" s="0" t="s">
        <v>878</v>
      </c>
      <c r="G968" s="0" t="str">
        <f aca="false">LEFT(SUBSTITUTE(A968," ",""),2)</f>
        <v>SK</v>
      </c>
      <c r="H968" s="0" t="str">
        <f aca="false">RIGHT(SUBSTITUTE(A968," ",""),LEN(SUBSTITUTE(A968," ",""))-2)</f>
        <v>000003980653</v>
      </c>
      <c r="I968" s="12" t="n">
        <v>505700033</v>
      </c>
      <c r="J968" s="1" t="str">
        <f aca="false">RIGHT(SUBSTITUTE(A968," ",""),4)</f>
        <v>0653</v>
      </c>
      <c r="K968" s="13" t="n">
        <f aca="false">DATE(VALUE(RIGHT(C968,4)), VALUE(MID(C968,4,2)), VALUE(LEFT(C968,2)))</f>
        <v>45323</v>
      </c>
      <c r="L968" s="0" t="n">
        <f aca="false">_xlfn.SWITCH(LOWER(B968),  "bahnica", 1,  "baran", 2,  "jahnička", 3,  "baránok", 4,  "")</f>
        <v>1</v>
      </c>
      <c r="N968" s="0" t="s">
        <v>68</v>
      </c>
      <c r="O968" s="0" t="str">
        <f aca="false">IF(RIGHT(TRIM(D968),3)="100", LEFT(TRIM(D968),LEN(TRIM(D968))-3) &amp; "      00", "----")</f>
        <v>SD      00</v>
      </c>
      <c r="P968" s="0" t="n">
        <v>1</v>
      </c>
      <c r="S968" s="0" t="str">
        <f aca="false">IF(TRIM(E968)="","",SUBSTITUTE(E968," ",""))</f>
        <v/>
      </c>
      <c r="V968" s="0" t="str">
        <f aca="false">IF(TRIM(F968)="","",SUBSTITUTE(F968," ",""))</f>
        <v>SK000003478234</v>
      </c>
      <c r="W968" s="0" t="n">
        <v>1</v>
      </c>
    </row>
    <row r="969" customFormat="false" ht="13" hidden="false" customHeight="false" outlineLevel="0" collapsed="false">
      <c r="A969" s="0" t="s">
        <v>2012</v>
      </c>
      <c r="B969" s="0" t="s">
        <v>64</v>
      </c>
      <c r="C969" s="0" t="s">
        <v>1250</v>
      </c>
      <c r="D969" s="0" t="s">
        <v>74</v>
      </c>
      <c r="F969" s="0" t="s">
        <v>878</v>
      </c>
      <c r="G969" s="0" t="str">
        <f aca="false">LEFT(SUBSTITUTE(A969," ",""),2)</f>
        <v>SK</v>
      </c>
      <c r="H969" s="0" t="str">
        <f aca="false">RIGHT(SUBSTITUTE(A969," ",""),LEN(SUBSTITUTE(A969," ",""))-2)</f>
        <v>000003980654</v>
      </c>
      <c r="I969" s="12" t="n">
        <v>505700033</v>
      </c>
      <c r="J969" s="1" t="str">
        <f aca="false">RIGHT(SUBSTITUTE(A969," ",""),4)</f>
        <v>0654</v>
      </c>
      <c r="K969" s="13" t="n">
        <f aca="false">DATE(VALUE(RIGHT(C969,4)), VALUE(MID(C969,4,2)), VALUE(LEFT(C969,2)))</f>
        <v>45323</v>
      </c>
      <c r="L969" s="0" t="n">
        <f aca="false">_xlfn.SWITCH(LOWER(B969),  "bahnica", 1,  "baran", 2,  "jahnička", 3,  "baránok", 4,  "")</f>
        <v>1</v>
      </c>
      <c r="N969" s="0" t="s">
        <v>68</v>
      </c>
      <c r="O969" s="0" t="str">
        <f aca="false">IF(RIGHT(TRIM(D969),3)="100", LEFT(TRIM(D969),LEN(TRIM(D969))-3) &amp; "      00", "----")</f>
        <v>SD      00</v>
      </c>
      <c r="P969" s="0" t="n">
        <v>1</v>
      </c>
      <c r="S969" s="0" t="str">
        <f aca="false">IF(TRIM(E969)="","",SUBSTITUTE(E969," ",""))</f>
        <v/>
      </c>
      <c r="V969" s="0" t="str">
        <f aca="false">IF(TRIM(F969)="","",SUBSTITUTE(F969," ",""))</f>
        <v>SK000003478234</v>
      </c>
      <c r="W969" s="0" t="n">
        <v>1</v>
      </c>
    </row>
    <row r="970" customFormat="false" ht="13" hidden="false" customHeight="false" outlineLevel="0" collapsed="false">
      <c r="A970" s="0" t="s">
        <v>2013</v>
      </c>
      <c r="B970" s="0" t="s">
        <v>64</v>
      </c>
      <c r="C970" s="0" t="s">
        <v>2014</v>
      </c>
      <c r="D970" s="0" t="s">
        <v>74</v>
      </c>
      <c r="F970" s="0" t="s">
        <v>959</v>
      </c>
      <c r="G970" s="0" t="str">
        <f aca="false">LEFT(SUBSTITUTE(A970," ",""),2)</f>
        <v>SK</v>
      </c>
      <c r="H970" s="0" t="str">
        <f aca="false">RIGHT(SUBSTITUTE(A970," ",""),LEN(SUBSTITUTE(A970," ",""))-2)</f>
        <v>000003980655</v>
      </c>
      <c r="I970" s="12" t="n">
        <v>505700033</v>
      </c>
      <c r="J970" s="1" t="str">
        <f aca="false">RIGHT(SUBSTITUTE(A970," ",""),4)</f>
        <v>0655</v>
      </c>
      <c r="K970" s="13" t="n">
        <f aca="false">DATE(VALUE(RIGHT(C970,4)), VALUE(MID(C970,4,2)), VALUE(LEFT(C970,2)))</f>
        <v>45333</v>
      </c>
      <c r="L970" s="0" t="n">
        <f aca="false">_xlfn.SWITCH(LOWER(B970),  "bahnica", 1,  "baran", 2,  "jahnička", 3,  "baránok", 4,  "")</f>
        <v>1</v>
      </c>
      <c r="N970" s="0" t="s">
        <v>68</v>
      </c>
      <c r="O970" s="0" t="str">
        <f aca="false">IF(RIGHT(TRIM(D970),3)="100", LEFT(TRIM(D970),LEN(TRIM(D970))-3) &amp; "      00", "----")</f>
        <v>SD      00</v>
      </c>
      <c r="P970" s="0" t="n">
        <v>1</v>
      </c>
      <c r="S970" s="0" t="str">
        <f aca="false">IF(TRIM(E970)="","",SUBSTITUTE(E970," ",""))</f>
        <v/>
      </c>
      <c r="V970" s="0" t="str">
        <f aca="false">IF(TRIM(F970)="","",SUBSTITUTE(F970," ",""))</f>
        <v>SK000003479397</v>
      </c>
      <c r="W970" s="0" t="n">
        <v>1</v>
      </c>
    </row>
    <row r="971" customFormat="false" ht="13" hidden="false" customHeight="false" outlineLevel="0" collapsed="false">
      <c r="A971" s="0" t="s">
        <v>2015</v>
      </c>
      <c r="B971" s="0" t="s">
        <v>64</v>
      </c>
      <c r="C971" s="0" t="s">
        <v>2016</v>
      </c>
      <c r="D971" s="0" t="s">
        <v>74</v>
      </c>
      <c r="F971" s="0" t="s">
        <v>1174</v>
      </c>
      <c r="G971" s="0" t="str">
        <f aca="false">LEFT(SUBSTITUTE(A971," ",""),2)</f>
        <v>SK</v>
      </c>
      <c r="H971" s="0" t="str">
        <f aca="false">RIGHT(SUBSTITUTE(A971," ",""),LEN(SUBSTITUTE(A971," ",""))-2)</f>
        <v>000003980656</v>
      </c>
      <c r="I971" s="12" t="n">
        <v>505700033</v>
      </c>
      <c r="J971" s="1" t="str">
        <f aca="false">RIGHT(SUBSTITUTE(A971," ",""),4)</f>
        <v>0656</v>
      </c>
      <c r="K971" s="13" t="n">
        <f aca="false">DATE(VALUE(RIGHT(C971,4)), VALUE(MID(C971,4,2)), VALUE(LEFT(C971,2)))</f>
        <v>45302</v>
      </c>
      <c r="L971" s="0" t="n">
        <f aca="false">_xlfn.SWITCH(LOWER(B971),  "bahnica", 1,  "baran", 2,  "jahnička", 3,  "baránok", 4,  "")</f>
        <v>1</v>
      </c>
      <c r="N971" s="0" t="s">
        <v>68</v>
      </c>
      <c r="O971" s="0" t="str">
        <f aca="false">IF(RIGHT(TRIM(D971),3)="100", LEFT(TRIM(D971),LEN(TRIM(D971))-3) &amp; "      00", "----")</f>
        <v>SD      00</v>
      </c>
      <c r="P971" s="0" t="n">
        <v>1</v>
      </c>
      <c r="S971" s="0" t="str">
        <f aca="false">IF(TRIM(E971)="","",SUBSTITUTE(E971," ",""))</f>
        <v/>
      </c>
      <c r="V971" s="0" t="str">
        <f aca="false">IF(TRIM(F971)="","",SUBSTITUTE(F971," ",""))</f>
        <v>SK000003189218</v>
      </c>
      <c r="W971" s="0" t="n">
        <v>1</v>
      </c>
    </row>
    <row r="972" customFormat="false" ht="13" hidden="false" customHeight="false" outlineLevel="0" collapsed="false">
      <c r="A972" s="0" t="s">
        <v>2017</v>
      </c>
      <c r="B972" s="0" t="s">
        <v>64</v>
      </c>
      <c r="C972" s="0" t="s">
        <v>1826</v>
      </c>
      <c r="D972" s="0" t="s">
        <v>74</v>
      </c>
      <c r="F972" s="0" t="s">
        <v>1321</v>
      </c>
      <c r="G972" s="0" t="str">
        <f aca="false">LEFT(SUBSTITUTE(A972," ",""),2)</f>
        <v>SK</v>
      </c>
      <c r="H972" s="0" t="str">
        <f aca="false">RIGHT(SUBSTITUTE(A972," ",""),LEN(SUBSTITUTE(A972," ",""))-2)</f>
        <v>000003980657</v>
      </c>
      <c r="I972" s="12" t="n">
        <v>505700033</v>
      </c>
      <c r="J972" s="1" t="str">
        <f aca="false">RIGHT(SUBSTITUTE(A972," ",""),4)</f>
        <v>0657</v>
      </c>
      <c r="K972" s="13" t="n">
        <f aca="false">DATE(VALUE(RIGHT(C972,4)), VALUE(MID(C972,4,2)), VALUE(LEFT(C972,2)))</f>
        <v>45321</v>
      </c>
      <c r="L972" s="0" t="n">
        <f aca="false">_xlfn.SWITCH(LOWER(B972),  "bahnica", 1,  "baran", 2,  "jahnička", 3,  "baránok", 4,  "")</f>
        <v>1</v>
      </c>
      <c r="N972" s="0" t="s">
        <v>68</v>
      </c>
      <c r="O972" s="0" t="str">
        <f aca="false">IF(RIGHT(TRIM(D972),3)="100", LEFT(TRIM(D972),LEN(TRIM(D972))-3) &amp; "      00", "----")</f>
        <v>SD      00</v>
      </c>
      <c r="P972" s="0" t="n">
        <v>1</v>
      </c>
      <c r="S972" s="0" t="str">
        <f aca="false">IF(TRIM(E972)="","",SUBSTITUTE(E972," ",""))</f>
        <v/>
      </c>
      <c r="V972" s="0" t="str">
        <f aca="false">IF(TRIM(F972)="","",SUBSTITUTE(F972," ",""))</f>
        <v>SK000003729133</v>
      </c>
      <c r="W972" s="0" t="n">
        <v>1</v>
      </c>
    </row>
    <row r="973" customFormat="false" ht="13" hidden="false" customHeight="false" outlineLevel="0" collapsed="false">
      <c r="A973" s="0" t="s">
        <v>2018</v>
      </c>
      <c r="B973" s="0" t="s">
        <v>64</v>
      </c>
      <c r="C973" s="0" t="s">
        <v>1826</v>
      </c>
      <c r="D973" s="0" t="s">
        <v>74</v>
      </c>
      <c r="F973" s="0" t="s">
        <v>596</v>
      </c>
      <c r="G973" s="0" t="str">
        <f aca="false">LEFT(SUBSTITUTE(A973," ",""),2)</f>
        <v>SK</v>
      </c>
      <c r="H973" s="0" t="str">
        <f aca="false">RIGHT(SUBSTITUTE(A973," ",""),LEN(SUBSTITUTE(A973," ",""))-2)</f>
        <v>000003980658</v>
      </c>
      <c r="I973" s="12" t="n">
        <v>505700033</v>
      </c>
      <c r="J973" s="1" t="str">
        <f aca="false">RIGHT(SUBSTITUTE(A973," ",""),4)</f>
        <v>0658</v>
      </c>
      <c r="K973" s="13" t="n">
        <f aca="false">DATE(VALUE(RIGHT(C973,4)), VALUE(MID(C973,4,2)), VALUE(LEFT(C973,2)))</f>
        <v>45321</v>
      </c>
      <c r="L973" s="0" t="n">
        <f aca="false">_xlfn.SWITCH(LOWER(B973),  "bahnica", 1,  "baran", 2,  "jahnička", 3,  "baránok", 4,  "")</f>
        <v>1</v>
      </c>
      <c r="N973" s="0" t="s">
        <v>68</v>
      </c>
      <c r="O973" s="0" t="str">
        <f aca="false">IF(RIGHT(TRIM(D973),3)="100", LEFT(TRIM(D973),LEN(TRIM(D973))-3) &amp; "      00", "----")</f>
        <v>SD      00</v>
      </c>
      <c r="P973" s="0" t="n">
        <v>1</v>
      </c>
      <c r="S973" s="0" t="str">
        <f aca="false">IF(TRIM(E973)="","",SUBSTITUTE(E973," ",""))</f>
        <v/>
      </c>
      <c r="V973" s="0" t="str">
        <f aca="false">IF(TRIM(F973)="","",SUBSTITUTE(F973," ",""))</f>
        <v>SK000003350113</v>
      </c>
      <c r="W973" s="0" t="n">
        <v>1</v>
      </c>
    </row>
    <row r="974" customFormat="false" ht="13" hidden="false" customHeight="false" outlineLevel="0" collapsed="false">
      <c r="A974" s="0" t="s">
        <v>2019</v>
      </c>
      <c r="B974" s="0" t="s">
        <v>64</v>
      </c>
      <c r="C974" s="0" t="s">
        <v>1921</v>
      </c>
      <c r="D974" s="0" t="s">
        <v>74</v>
      </c>
      <c r="F974" s="0" t="s">
        <v>776</v>
      </c>
      <c r="G974" s="0" t="str">
        <f aca="false">LEFT(SUBSTITUTE(A974," ",""),2)</f>
        <v>SK</v>
      </c>
      <c r="H974" s="0" t="str">
        <f aca="false">RIGHT(SUBSTITUTE(A974," ",""),LEN(SUBSTITUTE(A974," ",""))-2)</f>
        <v>000003980659</v>
      </c>
      <c r="I974" s="12" t="n">
        <v>505700033</v>
      </c>
      <c r="J974" s="1" t="str">
        <f aca="false">RIGHT(SUBSTITUTE(A974," ",""),4)</f>
        <v>0659</v>
      </c>
      <c r="K974" s="13" t="n">
        <f aca="false">DATE(VALUE(RIGHT(C974,4)), VALUE(MID(C974,4,2)), VALUE(LEFT(C974,2)))</f>
        <v>45335</v>
      </c>
      <c r="L974" s="0" t="n">
        <f aca="false">_xlfn.SWITCH(LOWER(B974),  "bahnica", 1,  "baran", 2,  "jahnička", 3,  "baránok", 4,  "")</f>
        <v>1</v>
      </c>
      <c r="N974" s="0" t="s">
        <v>68</v>
      </c>
      <c r="O974" s="0" t="str">
        <f aca="false">IF(RIGHT(TRIM(D974),3)="100", LEFT(TRIM(D974),LEN(TRIM(D974))-3) &amp; "      00", "----")</f>
        <v>SD      00</v>
      </c>
      <c r="P974" s="0" t="n">
        <v>1</v>
      </c>
      <c r="S974" s="0" t="str">
        <f aca="false">IF(TRIM(E974)="","",SUBSTITUTE(E974," ",""))</f>
        <v/>
      </c>
      <c r="V974" s="0" t="str">
        <f aca="false">IF(TRIM(F974)="","",SUBSTITUTE(F974," ",""))</f>
        <v>SK000003478117</v>
      </c>
      <c r="W974" s="0" t="n">
        <v>1</v>
      </c>
    </row>
    <row r="975" customFormat="false" ht="13" hidden="false" customHeight="false" outlineLevel="0" collapsed="false">
      <c r="A975" s="0" t="s">
        <v>2020</v>
      </c>
      <c r="B975" s="0" t="s">
        <v>64</v>
      </c>
      <c r="C975" s="0" t="s">
        <v>2021</v>
      </c>
      <c r="D975" s="0" t="s">
        <v>74</v>
      </c>
      <c r="F975" s="0" t="s">
        <v>321</v>
      </c>
      <c r="G975" s="0" t="str">
        <f aca="false">LEFT(SUBSTITUTE(A975," ",""),2)</f>
        <v>SK</v>
      </c>
      <c r="H975" s="0" t="str">
        <f aca="false">RIGHT(SUBSTITUTE(A975," ",""),LEN(SUBSTITUTE(A975," ",""))-2)</f>
        <v>000003980660</v>
      </c>
      <c r="I975" s="12" t="n">
        <v>505700033</v>
      </c>
      <c r="J975" s="1" t="str">
        <f aca="false">RIGHT(SUBSTITUTE(A975," ",""),4)</f>
        <v>0660</v>
      </c>
      <c r="K975" s="13" t="n">
        <f aca="false">DATE(VALUE(RIGHT(C975,4)), VALUE(MID(C975,4,2)), VALUE(LEFT(C975,2)))</f>
        <v>45336</v>
      </c>
      <c r="L975" s="0" t="n">
        <f aca="false">_xlfn.SWITCH(LOWER(B975),  "bahnica", 1,  "baran", 2,  "jahnička", 3,  "baránok", 4,  "")</f>
        <v>1</v>
      </c>
      <c r="N975" s="0" t="s">
        <v>68</v>
      </c>
      <c r="O975" s="0" t="str">
        <f aca="false">IF(RIGHT(TRIM(D975),3)="100", LEFT(TRIM(D975),LEN(TRIM(D975))-3) &amp; "      00", "----")</f>
        <v>SD      00</v>
      </c>
      <c r="P975" s="0" t="n">
        <v>1</v>
      </c>
      <c r="S975" s="0" t="str">
        <f aca="false">IF(TRIM(E975)="","",SUBSTITUTE(E975," ",""))</f>
        <v/>
      </c>
      <c r="V975" s="0" t="str">
        <f aca="false">IF(TRIM(F975)="","",SUBSTITUTE(F975," ",""))</f>
        <v>SK000003188015</v>
      </c>
      <c r="W975" s="0" t="n">
        <v>1</v>
      </c>
    </row>
    <row r="976" customFormat="false" ht="13" hidden="false" customHeight="false" outlineLevel="0" collapsed="false">
      <c r="A976" s="0" t="s">
        <v>2022</v>
      </c>
      <c r="B976" s="0" t="s">
        <v>64</v>
      </c>
      <c r="C976" s="0" t="s">
        <v>2023</v>
      </c>
      <c r="D976" s="0" t="s">
        <v>74</v>
      </c>
      <c r="F976" s="0" t="s">
        <v>546</v>
      </c>
      <c r="G976" s="0" t="str">
        <f aca="false">LEFT(SUBSTITUTE(A976," ",""),2)</f>
        <v>SK</v>
      </c>
      <c r="H976" s="0" t="str">
        <f aca="false">RIGHT(SUBSTITUTE(A976," ",""),LEN(SUBSTITUTE(A976," ",""))-2)</f>
        <v>000003980661</v>
      </c>
      <c r="I976" s="12" t="n">
        <v>505700033</v>
      </c>
      <c r="J976" s="1" t="str">
        <f aca="false">RIGHT(SUBSTITUTE(A976," ",""),4)</f>
        <v>0661</v>
      </c>
      <c r="K976" s="13" t="n">
        <f aca="false">DATE(VALUE(RIGHT(C976,4)), VALUE(MID(C976,4,2)), VALUE(LEFT(C976,2)))</f>
        <v>45331</v>
      </c>
      <c r="L976" s="0" t="n">
        <f aca="false">_xlfn.SWITCH(LOWER(B976),  "bahnica", 1,  "baran", 2,  "jahnička", 3,  "baránok", 4,  "")</f>
        <v>1</v>
      </c>
      <c r="N976" s="0" t="s">
        <v>68</v>
      </c>
      <c r="O976" s="0" t="str">
        <f aca="false">IF(RIGHT(TRIM(D976),3)="100", LEFT(TRIM(D976),LEN(TRIM(D976))-3) &amp; "      00", "----")</f>
        <v>SD      00</v>
      </c>
      <c r="P976" s="0" t="n">
        <v>1</v>
      </c>
      <c r="S976" s="0" t="str">
        <f aca="false">IF(TRIM(E976)="","",SUBSTITUTE(E976," ",""))</f>
        <v/>
      </c>
      <c r="V976" s="0" t="str">
        <f aca="false">IF(TRIM(F976)="","",SUBSTITUTE(F976," ",""))</f>
        <v>SK000003350052</v>
      </c>
      <c r="W976" s="0" t="n">
        <v>1</v>
      </c>
    </row>
    <row r="977" customFormat="false" ht="13" hidden="false" customHeight="false" outlineLevel="0" collapsed="false">
      <c r="A977" s="0" t="s">
        <v>2024</v>
      </c>
      <c r="B977" s="0" t="s">
        <v>64</v>
      </c>
      <c r="C977" s="0" t="s">
        <v>1268</v>
      </c>
      <c r="D977" s="0" t="s">
        <v>74</v>
      </c>
      <c r="F977" s="0" t="s">
        <v>2025</v>
      </c>
      <c r="G977" s="0" t="str">
        <f aca="false">LEFT(SUBSTITUTE(A977," ",""),2)</f>
        <v>SK</v>
      </c>
      <c r="H977" s="0" t="str">
        <f aca="false">RIGHT(SUBSTITUTE(A977," ",""),LEN(SUBSTITUTE(A977," ",""))-2)</f>
        <v>000003980665</v>
      </c>
      <c r="I977" s="12" t="n">
        <v>505700033</v>
      </c>
      <c r="J977" s="1" t="str">
        <f aca="false">RIGHT(SUBSTITUTE(A977," ",""),4)</f>
        <v>0665</v>
      </c>
      <c r="K977" s="13" t="n">
        <f aca="false">DATE(VALUE(RIGHT(C977,4)), VALUE(MID(C977,4,2)), VALUE(LEFT(C977,2)))</f>
        <v>45313</v>
      </c>
      <c r="L977" s="0" t="n">
        <f aca="false">_xlfn.SWITCH(LOWER(B977),  "bahnica", 1,  "baran", 2,  "jahnička", 3,  "baránok", 4,  "")</f>
        <v>1</v>
      </c>
      <c r="N977" s="0" t="s">
        <v>68</v>
      </c>
      <c r="O977" s="0" t="str">
        <f aca="false">IF(RIGHT(TRIM(D977),3)="100", LEFT(TRIM(D977),LEN(TRIM(D977))-3) &amp; "      00", "----")</f>
        <v>SD      00</v>
      </c>
      <c r="P977" s="0" t="n">
        <v>1</v>
      </c>
      <c r="S977" s="0" t="str">
        <f aca="false">IF(TRIM(E977)="","",SUBSTITUTE(E977," ",""))</f>
        <v/>
      </c>
      <c r="V977" s="0" t="str">
        <f aca="false">IF(TRIM(F977)="","",SUBSTITUTE(F977," ",""))</f>
        <v>SK000003103244</v>
      </c>
      <c r="W977" s="0" t="n">
        <v>1</v>
      </c>
    </row>
    <row r="978" customFormat="false" ht="13" hidden="false" customHeight="false" outlineLevel="0" collapsed="false">
      <c r="A978" s="0" t="s">
        <v>2026</v>
      </c>
      <c r="B978" s="0" t="s">
        <v>64</v>
      </c>
      <c r="C978" s="0" t="s">
        <v>2007</v>
      </c>
      <c r="D978" s="0" t="s">
        <v>74</v>
      </c>
      <c r="F978" s="0" t="s">
        <v>2027</v>
      </c>
      <c r="G978" s="0" t="str">
        <f aca="false">LEFT(SUBSTITUTE(A978," ",""),2)</f>
        <v>SK</v>
      </c>
      <c r="H978" s="0" t="str">
        <f aca="false">RIGHT(SUBSTITUTE(A978," ",""),LEN(SUBSTITUTE(A978," ",""))-2)</f>
        <v>000003980666</v>
      </c>
      <c r="I978" s="12" t="n">
        <v>505700033</v>
      </c>
      <c r="J978" s="1" t="str">
        <f aca="false">RIGHT(SUBSTITUTE(A978," ",""),4)</f>
        <v>0666</v>
      </c>
      <c r="K978" s="13" t="n">
        <f aca="false">DATE(VALUE(RIGHT(C978,4)), VALUE(MID(C978,4,2)), VALUE(LEFT(C978,2)))</f>
        <v>45309</v>
      </c>
      <c r="L978" s="0" t="n">
        <f aca="false">_xlfn.SWITCH(LOWER(B978),  "bahnica", 1,  "baran", 2,  "jahnička", 3,  "baránok", 4,  "")</f>
        <v>1</v>
      </c>
      <c r="N978" s="0" t="s">
        <v>68</v>
      </c>
      <c r="O978" s="0" t="str">
        <f aca="false">IF(RIGHT(TRIM(D978),3)="100", LEFT(TRIM(D978),LEN(TRIM(D978))-3) &amp; "      00", "----")</f>
        <v>SD      00</v>
      </c>
      <c r="P978" s="0" t="n">
        <v>1</v>
      </c>
      <c r="S978" s="0" t="str">
        <f aca="false">IF(TRIM(E978)="","",SUBSTITUTE(E978," ",""))</f>
        <v/>
      </c>
      <c r="V978" s="0" t="str">
        <f aca="false">IF(TRIM(F978)="","",SUBSTITUTE(F978," ",""))</f>
        <v>SK000003189251</v>
      </c>
      <c r="W978" s="0" t="n">
        <v>1</v>
      </c>
    </row>
    <row r="979" customFormat="false" ht="13" hidden="false" customHeight="false" outlineLevel="0" collapsed="false">
      <c r="A979" s="0" t="s">
        <v>2028</v>
      </c>
      <c r="B979" s="0" t="s">
        <v>64</v>
      </c>
      <c r="C979" s="0" t="s">
        <v>2029</v>
      </c>
      <c r="D979" s="0" t="s">
        <v>74</v>
      </c>
      <c r="F979" s="0" t="s">
        <v>1071</v>
      </c>
      <c r="G979" s="0" t="str">
        <f aca="false">LEFT(SUBSTITUTE(A979," ",""),2)</f>
        <v>SK</v>
      </c>
      <c r="H979" s="0" t="str">
        <f aca="false">RIGHT(SUBSTITUTE(A979," ",""),LEN(SUBSTITUTE(A979," ",""))-2)</f>
        <v>000003980673</v>
      </c>
      <c r="I979" s="12" t="n">
        <v>505700033</v>
      </c>
      <c r="J979" s="1" t="str">
        <f aca="false">RIGHT(SUBSTITUTE(A979," ",""),4)</f>
        <v>0673</v>
      </c>
      <c r="K979" s="13" t="n">
        <f aca="false">DATE(VALUE(RIGHT(C979,4)), VALUE(MID(C979,4,2)), VALUE(LEFT(C979,2)))</f>
        <v>45351</v>
      </c>
      <c r="L979" s="0" t="n">
        <f aca="false">_xlfn.SWITCH(LOWER(B979),  "bahnica", 1,  "baran", 2,  "jahnička", 3,  "baránok", 4,  "")</f>
        <v>1</v>
      </c>
      <c r="N979" s="0" t="s">
        <v>68</v>
      </c>
      <c r="O979" s="0" t="str">
        <f aca="false">IF(RIGHT(TRIM(D979),3)="100", LEFT(TRIM(D979),LEN(TRIM(D979))-3) &amp; "      00", "----")</f>
        <v>SD      00</v>
      </c>
      <c r="P979" s="0" t="n">
        <v>1</v>
      </c>
      <c r="S979" s="0" t="str">
        <f aca="false">IF(TRIM(E979)="","",SUBSTITUTE(E979," ",""))</f>
        <v/>
      </c>
      <c r="V979" s="0" t="str">
        <f aca="false">IF(TRIM(F979)="","",SUBSTITUTE(F979," ",""))</f>
        <v>SK000003600235</v>
      </c>
      <c r="W979" s="0" t="n">
        <v>1</v>
      </c>
    </row>
    <row r="980" customFormat="false" ht="13" hidden="false" customHeight="false" outlineLevel="0" collapsed="false">
      <c r="A980" s="0" t="s">
        <v>2030</v>
      </c>
      <c r="B980" s="0" t="s">
        <v>64</v>
      </c>
      <c r="C980" s="0" t="s">
        <v>2029</v>
      </c>
      <c r="D980" s="0" t="s">
        <v>74</v>
      </c>
      <c r="F980" s="0" t="s">
        <v>1073</v>
      </c>
      <c r="G980" s="0" t="str">
        <f aca="false">LEFT(SUBSTITUTE(A980," ",""),2)</f>
        <v>SK</v>
      </c>
      <c r="H980" s="0" t="str">
        <f aca="false">RIGHT(SUBSTITUTE(A980," ",""),LEN(SUBSTITUTE(A980," ",""))-2)</f>
        <v>000003980674</v>
      </c>
      <c r="I980" s="12" t="n">
        <v>505700033</v>
      </c>
      <c r="J980" s="1" t="str">
        <f aca="false">RIGHT(SUBSTITUTE(A980," ",""),4)</f>
        <v>0674</v>
      </c>
      <c r="K980" s="13" t="n">
        <f aca="false">DATE(VALUE(RIGHT(C980,4)), VALUE(MID(C980,4,2)), VALUE(LEFT(C980,2)))</f>
        <v>45351</v>
      </c>
      <c r="L980" s="0" t="n">
        <f aca="false">_xlfn.SWITCH(LOWER(B980),  "bahnica", 1,  "baran", 2,  "jahnička", 3,  "baránok", 4,  "")</f>
        <v>1</v>
      </c>
      <c r="N980" s="0" t="s">
        <v>68</v>
      </c>
      <c r="O980" s="0" t="str">
        <f aca="false">IF(RIGHT(TRIM(D980),3)="100", LEFT(TRIM(D980),LEN(TRIM(D980))-3) &amp; "      00", "----")</f>
        <v>SD      00</v>
      </c>
      <c r="P980" s="0" t="n">
        <v>1</v>
      </c>
      <c r="S980" s="0" t="str">
        <f aca="false">IF(TRIM(E980)="","",SUBSTITUTE(E980," ",""))</f>
        <v/>
      </c>
      <c r="V980" s="0" t="str">
        <f aca="false">IF(TRIM(F980)="","",SUBSTITUTE(F980," ",""))</f>
        <v>SK000003600237</v>
      </c>
      <c r="W980" s="0" t="n">
        <v>1</v>
      </c>
    </row>
    <row r="981" customFormat="false" ht="13" hidden="false" customHeight="false" outlineLevel="0" collapsed="false">
      <c r="A981" s="0" t="s">
        <v>2031</v>
      </c>
      <c r="B981" s="0" t="s">
        <v>64</v>
      </c>
      <c r="C981" s="0" t="s">
        <v>2032</v>
      </c>
      <c r="D981" s="0" t="s">
        <v>74</v>
      </c>
      <c r="F981" s="0" t="s">
        <v>2033</v>
      </c>
      <c r="G981" s="0" t="str">
        <f aca="false">LEFT(SUBSTITUTE(A981," ",""),2)</f>
        <v>SK</v>
      </c>
      <c r="H981" s="0" t="str">
        <f aca="false">RIGHT(SUBSTITUTE(A981," ",""),LEN(SUBSTITUTE(A981," ",""))-2)</f>
        <v>000003980675</v>
      </c>
      <c r="I981" s="12" t="n">
        <v>505700033</v>
      </c>
      <c r="J981" s="1" t="str">
        <f aca="false">RIGHT(SUBSTITUTE(A981," ",""),4)</f>
        <v>0675</v>
      </c>
      <c r="K981" s="13" t="n">
        <f aca="false">DATE(VALUE(RIGHT(C981,4)), VALUE(MID(C981,4,2)), VALUE(LEFT(C981,2)))</f>
        <v>45310</v>
      </c>
      <c r="L981" s="0" t="n">
        <f aca="false">_xlfn.SWITCH(LOWER(B981),  "bahnica", 1,  "baran", 2,  "jahnička", 3,  "baránok", 4,  "")</f>
        <v>1</v>
      </c>
      <c r="N981" s="0" t="s">
        <v>68</v>
      </c>
      <c r="O981" s="0" t="str">
        <f aca="false">IF(RIGHT(TRIM(D981),3)="100", LEFT(TRIM(D981),LEN(TRIM(D981))-3) &amp; "      00", "----")</f>
        <v>SD      00</v>
      </c>
      <c r="P981" s="0" t="n">
        <v>1</v>
      </c>
      <c r="S981" s="0" t="str">
        <f aca="false">IF(TRIM(E981)="","",SUBSTITUTE(E981," ",""))</f>
        <v/>
      </c>
      <c r="V981" s="0" t="str">
        <f aca="false">IF(TRIM(F981)="","",SUBSTITUTE(F981," ",""))</f>
        <v>SK000003188146</v>
      </c>
      <c r="W981" s="0" t="n">
        <v>1</v>
      </c>
    </row>
    <row r="982" customFormat="false" ht="13" hidden="false" customHeight="false" outlineLevel="0" collapsed="false">
      <c r="A982" s="0" t="s">
        <v>2034</v>
      </c>
      <c r="B982" s="0" t="s">
        <v>64</v>
      </c>
      <c r="C982" s="0" t="s">
        <v>2032</v>
      </c>
      <c r="D982" s="0" t="s">
        <v>74</v>
      </c>
      <c r="F982" s="0" t="s">
        <v>2033</v>
      </c>
      <c r="G982" s="0" t="str">
        <f aca="false">LEFT(SUBSTITUTE(A982," ",""),2)</f>
        <v>SK</v>
      </c>
      <c r="H982" s="0" t="str">
        <f aca="false">RIGHT(SUBSTITUTE(A982," ",""),LEN(SUBSTITUTE(A982," ",""))-2)</f>
        <v>000003980676</v>
      </c>
      <c r="I982" s="12" t="n">
        <v>505700033</v>
      </c>
      <c r="J982" s="1" t="str">
        <f aca="false">RIGHT(SUBSTITUTE(A982," ",""),4)</f>
        <v>0676</v>
      </c>
      <c r="K982" s="13" t="n">
        <f aca="false">DATE(VALUE(RIGHT(C982,4)), VALUE(MID(C982,4,2)), VALUE(LEFT(C982,2)))</f>
        <v>45310</v>
      </c>
      <c r="L982" s="0" t="n">
        <f aca="false">_xlfn.SWITCH(LOWER(B982),  "bahnica", 1,  "baran", 2,  "jahnička", 3,  "baránok", 4,  "")</f>
        <v>1</v>
      </c>
      <c r="N982" s="0" t="s">
        <v>68</v>
      </c>
      <c r="O982" s="0" t="str">
        <f aca="false">IF(RIGHT(TRIM(D982),3)="100", LEFT(TRIM(D982),LEN(TRIM(D982))-3) &amp; "      00", "----")</f>
        <v>SD      00</v>
      </c>
      <c r="P982" s="0" t="n">
        <v>1</v>
      </c>
      <c r="S982" s="0" t="str">
        <f aca="false">IF(TRIM(E982)="","",SUBSTITUTE(E982," ",""))</f>
        <v/>
      </c>
      <c r="V982" s="0" t="str">
        <f aca="false">IF(TRIM(F982)="","",SUBSTITUTE(F982," ",""))</f>
        <v>SK000003188146</v>
      </c>
      <c r="W982" s="0" t="n">
        <v>1</v>
      </c>
    </row>
    <row r="983" customFormat="false" ht="13" hidden="false" customHeight="false" outlineLevel="0" collapsed="false">
      <c r="A983" s="0" t="s">
        <v>2035</v>
      </c>
      <c r="B983" s="0" t="s">
        <v>64</v>
      </c>
      <c r="C983" s="0" t="s">
        <v>2014</v>
      </c>
      <c r="D983" s="0" t="s">
        <v>74</v>
      </c>
      <c r="F983" s="0" t="s">
        <v>2036</v>
      </c>
      <c r="G983" s="0" t="str">
        <f aca="false">LEFT(SUBSTITUTE(A983," ",""),2)</f>
        <v>SK</v>
      </c>
      <c r="H983" s="0" t="str">
        <f aca="false">RIGHT(SUBSTITUTE(A983," ",""),LEN(SUBSTITUTE(A983," ",""))-2)</f>
        <v>000003980679</v>
      </c>
      <c r="I983" s="12" t="n">
        <v>505700033</v>
      </c>
      <c r="J983" s="1" t="str">
        <f aca="false">RIGHT(SUBSTITUTE(A983," ",""),4)</f>
        <v>0679</v>
      </c>
      <c r="K983" s="13" t="n">
        <f aca="false">DATE(VALUE(RIGHT(C983,4)), VALUE(MID(C983,4,2)), VALUE(LEFT(C983,2)))</f>
        <v>45333</v>
      </c>
      <c r="L983" s="0" t="n">
        <f aca="false">_xlfn.SWITCH(LOWER(B983),  "bahnica", 1,  "baran", 2,  "jahnička", 3,  "baránok", 4,  "")</f>
        <v>1</v>
      </c>
      <c r="N983" s="0" t="s">
        <v>68</v>
      </c>
      <c r="O983" s="0" t="str">
        <f aca="false">IF(RIGHT(TRIM(D983),3)="100", LEFT(TRIM(D983),LEN(TRIM(D983))-3) &amp; "      00", "----")</f>
        <v>SD      00</v>
      </c>
      <c r="P983" s="0" t="n">
        <v>1</v>
      </c>
      <c r="S983" s="0" t="str">
        <f aca="false">IF(TRIM(E983)="","",SUBSTITUTE(E983," ",""))</f>
        <v/>
      </c>
      <c r="V983" s="0" t="str">
        <f aca="false">IF(TRIM(F983)="","",SUBSTITUTE(F983," ",""))</f>
        <v>SK000003478130</v>
      </c>
      <c r="W983" s="0" t="n">
        <v>1</v>
      </c>
    </row>
    <row r="984" customFormat="false" ht="13" hidden="false" customHeight="false" outlineLevel="0" collapsed="false">
      <c r="A984" s="0" t="s">
        <v>2037</v>
      </c>
      <c r="B984" s="0" t="s">
        <v>64</v>
      </c>
      <c r="C984" s="0" t="s">
        <v>2038</v>
      </c>
      <c r="D984" s="0" t="s">
        <v>74</v>
      </c>
      <c r="F984" s="0" t="s">
        <v>477</v>
      </c>
      <c r="G984" s="0" t="str">
        <f aca="false">LEFT(SUBSTITUTE(A984," ",""),2)</f>
        <v>SK</v>
      </c>
      <c r="H984" s="0" t="str">
        <f aca="false">RIGHT(SUBSTITUTE(A984," ",""),LEN(SUBSTITUTE(A984," ",""))-2)</f>
        <v>000003980680</v>
      </c>
      <c r="I984" s="12" t="n">
        <v>505700033</v>
      </c>
      <c r="J984" s="1" t="str">
        <f aca="false">RIGHT(SUBSTITUTE(A984," ",""),4)</f>
        <v>0680</v>
      </c>
      <c r="K984" s="13" t="n">
        <f aca="false">DATE(VALUE(RIGHT(C984,4)), VALUE(MID(C984,4,2)), VALUE(LEFT(C984,2)))</f>
        <v>45325</v>
      </c>
      <c r="L984" s="0" t="n">
        <f aca="false">_xlfn.SWITCH(LOWER(B984),  "bahnica", 1,  "baran", 2,  "jahnička", 3,  "baránok", 4,  "")</f>
        <v>1</v>
      </c>
      <c r="N984" s="0" t="s">
        <v>68</v>
      </c>
      <c r="O984" s="0" t="str">
        <f aca="false">IF(RIGHT(TRIM(D984),3)="100", LEFT(TRIM(D984),LEN(TRIM(D984))-3) &amp; "      00", "----")</f>
        <v>SD      00</v>
      </c>
      <c r="P984" s="0" t="n">
        <v>1</v>
      </c>
      <c r="S984" s="0" t="str">
        <f aca="false">IF(TRIM(E984)="","",SUBSTITUTE(E984," ",""))</f>
        <v/>
      </c>
      <c r="V984" s="0" t="str">
        <f aca="false">IF(TRIM(F984)="","",SUBSTITUTE(F984," ",""))</f>
        <v>SK000003189283</v>
      </c>
      <c r="W984" s="0" t="n">
        <v>1</v>
      </c>
    </row>
    <row r="985" customFormat="false" ht="13" hidden="false" customHeight="false" outlineLevel="0" collapsed="false">
      <c r="A985" s="0" t="s">
        <v>2039</v>
      </c>
      <c r="B985" s="0" t="s">
        <v>64</v>
      </c>
      <c r="C985" s="0" t="s">
        <v>1890</v>
      </c>
      <c r="D985" s="0" t="s">
        <v>74</v>
      </c>
      <c r="F985" s="0" t="s">
        <v>1352</v>
      </c>
      <c r="G985" s="0" t="str">
        <f aca="false">LEFT(SUBSTITUTE(A985," ",""),2)</f>
        <v>SK</v>
      </c>
      <c r="H985" s="0" t="str">
        <f aca="false">RIGHT(SUBSTITUTE(A985," ",""),LEN(SUBSTITUTE(A985," ",""))-2)</f>
        <v>000003980681</v>
      </c>
      <c r="I985" s="12" t="n">
        <v>505700033</v>
      </c>
      <c r="J985" s="1" t="str">
        <f aca="false">RIGHT(SUBSTITUTE(A985," ",""),4)</f>
        <v>0681</v>
      </c>
      <c r="K985" s="13" t="n">
        <f aca="false">DATE(VALUE(RIGHT(C985,4)), VALUE(MID(C985,4,2)), VALUE(LEFT(C985,2)))</f>
        <v>45332</v>
      </c>
      <c r="L985" s="0" t="n">
        <f aca="false">_xlfn.SWITCH(LOWER(B985),  "bahnica", 1,  "baran", 2,  "jahnička", 3,  "baránok", 4,  "")</f>
        <v>1</v>
      </c>
      <c r="N985" s="0" t="s">
        <v>68</v>
      </c>
      <c r="O985" s="0" t="str">
        <f aca="false">IF(RIGHT(TRIM(D985),3)="100", LEFT(TRIM(D985),LEN(TRIM(D985))-3) &amp; "      00", "----")</f>
        <v>SD      00</v>
      </c>
      <c r="P985" s="0" t="n">
        <v>1</v>
      </c>
      <c r="S985" s="0" t="str">
        <f aca="false">IF(TRIM(E985)="","",SUBSTITUTE(E985," ",""))</f>
        <v/>
      </c>
      <c r="V985" s="0" t="str">
        <f aca="false">IF(TRIM(F985)="","",SUBSTITUTE(F985," ",""))</f>
        <v>SK000003729153</v>
      </c>
      <c r="W985" s="0" t="n">
        <v>1</v>
      </c>
    </row>
    <row r="986" customFormat="false" ht="13" hidden="false" customHeight="false" outlineLevel="0" collapsed="false">
      <c r="A986" s="0" t="s">
        <v>2040</v>
      </c>
      <c r="B986" s="0" t="s">
        <v>64</v>
      </c>
      <c r="C986" s="0" t="s">
        <v>2038</v>
      </c>
      <c r="D986" s="0" t="s">
        <v>74</v>
      </c>
      <c r="F986" s="0" t="s">
        <v>2041</v>
      </c>
      <c r="G986" s="0" t="str">
        <f aca="false">LEFT(SUBSTITUTE(A986," ",""),2)</f>
        <v>SK</v>
      </c>
      <c r="H986" s="0" t="str">
        <f aca="false">RIGHT(SUBSTITUTE(A986," ",""),LEN(SUBSTITUTE(A986," ",""))-2)</f>
        <v>000003980682</v>
      </c>
      <c r="I986" s="12" t="n">
        <v>505700033</v>
      </c>
      <c r="J986" s="1" t="str">
        <f aca="false">RIGHT(SUBSTITUTE(A986," ",""),4)</f>
        <v>0682</v>
      </c>
      <c r="K986" s="13" t="n">
        <f aca="false">DATE(VALUE(RIGHT(C986,4)), VALUE(MID(C986,4,2)), VALUE(LEFT(C986,2)))</f>
        <v>45325</v>
      </c>
      <c r="L986" s="0" t="n">
        <f aca="false">_xlfn.SWITCH(LOWER(B986),  "bahnica", 1,  "baran", 2,  "jahnička", 3,  "baránok", 4,  "")</f>
        <v>1</v>
      </c>
      <c r="N986" s="0" t="s">
        <v>68</v>
      </c>
      <c r="O986" s="0" t="str">
        <f aca="false">IF(RIGHT(TRIM(D986),3)="100", LEFT(TRIM(D986),LEN(TRIM(D986))-3) &amp; "      00", "----")</f>
        <v>SD      00</v>
      </c>
      <c r="P986" s="0" t="n">
        <v>1</v>
      </c>
      <c r="S986" s="0" t="str">
        <f aca="false">IF(TRIM(E986)="","",SUBSTITUTE(E986," ",""))</f>
        <v/>
      </c>
      <c r="V986" s="0" t="str">
        <f aca="false">IF(TRIM(F986)="","",SUBSTITUTE(F986," ",""))</f>
        <v>SK000003600303</v>
      </c>
      <c r="W986" s="0" t="n">
        <v>1</v>
      </c>
    </row>
    <row r="987" customFormat="false" ht="13" hidden="false" customHeight="false" outlineLevel="0" collapsed="false">
      <c r="A987" s="0" t="s">
        <v>2042</v>
      </c>
      <c r="B987" s="0" t="s">
        <v>64</v>
      </c>
      <c r="C987" s="0" t="s">
        <v>2043</v>
      </c>
      <c r="D987" s="0" t="s">
        <v>74</v>
      </c>
      <c r="F987" s="0" t="s">
        <v>2044</v>
      </c>
      <c r="G987" s="0" t="str">
        <f aca="false">LEFT(SUBSTITUTE(A987," ",""),2)</f>
        <v>SK</v>
      </c>
      <c r="H987" s="0" t="str">
        <f aca="false">RIGHT(SUBSTITUTE(A987," ",""),LEN(SUBSTITUTE(A987," ",""))-2)</f>
        <v>000003980683</v>
      </c>
      <c r="I987" s="12" t="n">
        <v>505700033</v>
      </c>
      <c r="J987" s="1" t="str">
        <f aca="false">RIGHT(SUBSTITUTE(A987," ",""),4)</f>
        <v>0683</v>
      </c>
      <c r="K987" s="13" t="n">
        <f aca="false">DATE(VALUE(RIGHT(C987,4)), VALUE(MID(C987,4,2)), VALUE(LEFT(C987,2)))</f>
        <v>45347</v>
      </c>
      <c r="L987" s="0" t="n">
        <f aca="false">_xlfn.SWITCH(LOWER(B987),  "bahnica", 1,  "baran", 2,  "jahnička", 3,  "baránok", 4,  "")</f>
        <v>1</v>
      </c>
      <c r="N987" s="0" t="s">
        <v>68</v>
      </c>
      <c r="O987" s="0" t="str">
        <f aca="false">IF(RIGHT(TRIM(D987),3)="100", LEFT(TRIM(D987),LEN(TRIM(D987))-3) &amp; "      00", "----")</f>
        <v>SD      00</v>
      </c>
      <c r="P987" s="0" t="n">
        <v>1</v>
      </c>
      <c r="S987" s="0" t="str">
        <f aca="false">IF(TRIM(E987)="","",SUBSTITUTE(E987," ",""))</f>
        <v/>
      </c>
      <c r="V987" s="0" t="str">
        <f aca="false">IF(TRIM(F987)="","",SUBSTITUTE(F987," ",""))</f>
        <v>SK000003600335</v>
      </c>
      <c r="W987" s="0" t="n">
        <v>1</v>
      </c>
    </row>
    <row r="988" customFormat="false" ht="13" hidden="false" customHeight="false" outlineLevel="0" collapsed="false">
      <c r="A988" s="0" t="s">
        <v>2045</v>
      </c>
      <c r="B988" s="0" t="s">
        <v>64</v>
      </c>
      <c r="C988" s="0" t="s">
        <v>1849</v>
      </c>
      <c r="D988" s="0" t="s">
        <v>74</v>
      </c>
      <c r="F988" s="0" t="s">
        <v>1136</v>
      </c>
      <c r="G988" s="0" t="str">
        <f aca="false">LEFT(SUBSTITUTE(A988," ",""),2)</f>
        <v>SK</v>
      </c>
      <c r="H988" s="0" t="str">
        <f aca="false">RIGHT(SUBSTITUTE(A988," ",""),LEN(SUBSTITUTE(A988," ",""))-2)</f>
        <v>000003980684</v>
      </c>
      <c r="I988" s="12" t="n">
        <v>505700033</v>
      </c>
      <c r="J988" s="1" t="str">
        <f aca="false">RIGHT(SUBSTITUTE(A988," ",""),4)</f>
        <v>0684</v>
      </c>
      <c r="K988" s="13" t="n">
        <f aca="false">DATE(VALUE(RIGHT(C988,4)), VALUE(MID(C988,4,2)), VALUE(LEFT(C988,2)))</f>
        <v>45319</v>
      </c>
      <c r="L988" s="0" t="n">
        <f aca="false">_xlfn.SWITCH(LOWER(B988),  "bahnica", 1,  "baran", 2,  "jahnička", 3,  "baránok", 4,  "")</f>
        <v>1</v>
      </c>
      <c r="N988" s="0" t="s">
        <v>68</v>
      </c>
      <c r="O988" s="0" t="str">
        <f aca="false">IF(RIGHT(TRIM(D988),3)="100", LEFT(TRIM(D988),LEN(TRIM(D988))-3) &amp; "      00", "----")</f>
        <v>SD      00</v>
      </c>
      <c r="P988" s="0" t="n">
        <v>1</v>
      </c>
      <c r="S988" s="0" t="str">
        <f aca="false">IF(TRIM(E988)="","",SUBSTITUTE(E988," ",""))</f>
        <v/>
      </c>
      <c r="V988" s="0" t="str">
        <f aca="false">IF(TRIM(F988)="","",SUBSTITUTE(F988," ",""))</f>
        <v>SK000003600290</v>
      </c>
      <c r="W988" s="0" t="n">
        <v>1</v>
      </c>
    </row>
    <row r="989" customFormat="false" ht="13" hidden="false" customHeight="false" outlineLevel="0" collapsed="false">
      <c r="A989" s="0" t="s">
        <v>2046</v>
      </c>
      <c r="B989" s="0" t="s">
        <v>64</v>
      </c>
      <c r="C989" s="0" t="s">
        <v>1921</v>
      </c>
      <c r="D989" s="0" t="s">
        <v>74</v>
      </c>
      <c r="F989" s="0" t="s">
        <v>2047</v>
      </c>
      <c r="G989" s="0" t="str">
        <f aca="false">LEFT(SUBSTITUTE(A989," ",""),2)</f>
        <v>SK</v>
      </c>
      <c r="H989" s="0" t="str">
        <f aca="false">RIGHT(SUBSTITUTE(A989," ",""),LEN(SUBSTITUTE(A989," ",""))-2)</f>
        <v>000003980687</v>
      </c>
      <c r="I989" s="12" t="n">
        <v>505700033</v>
      </c>
      <c r="J989" s="1" t="str">
        <f aca="false">RIGHT(SUBSTITUTE(A989," ",""),4)</f>
        <v>0687</v>
      </c>
      <c r="K989" s="13" t="n">
        <f aca="false">DATE(VALUE(RIGHT(C989,4)), VALUE(MID(C989,4,2)), VALUE(LEFT(C989,2)))</f>
        <v>45335</v>
      </c>
      <c r="L989" s="0" t="n">
        <f aca="false">_xlfn.SWITCH(LOWER(B989),  "bahnica", 1,  "baran", 2,  "jahnička", 3,  "baránok", 4,  "")</f>
        <v>1</v>
      </c>
      <c r="N989" s="0" t="s">
        <v>68</v>
      </c>
      <c r="O989" s="0" t="str">
        <f aca="false">IF(RIGHT(TRIM(D989),3)="100", LEFT(TRIM(D989),LEN(TRIM(D989))-3) &amp; "      00", "----")</f>
        <v>SD      00</v>
      </c>
      <c r="P989" s="0" t="n">
        <v>1</v>
      </c>
      <c r="S989" s="0" t="str">
        <f aca="false">IF(TRIM(E989)="","",SUBSTITUTE(E989," ",""))</f>
        <v/>
      </c>
      <c r="V989" s="0" t="str">
        <f aca="false">IF(TRIM(F989)="","",SUBSTITUTE(F989," ",""))</f>
        <v>SK000003600334</v>
      </c>
      <c r="W989" s="0" t="n">
        <v>1</v>
      </c>
    </row>
    <row r="990" customFormat="false" ht="13" hidden="false" customHeight="false" outlineLevel="0" collapsed="false">
      <c r="A990" s="0" t="s">
        <v>2048</v>
      </c>
      <c r="B990" s="0" t="s">
        <v>64</v>
      </c>
      <c r="C990" s="0" t="s">
        <v>1268</v>
      </c>
      <c r="D990" s="0" t="s">
        <v>74</v>
      </c>
      <c r="F990" s="0" t="s">
        <v>1154</v>
      </c>
      <c r="G990" s="0" t="str">
        <f aca="false">LEFT(SUBSTITUTE(A990," ",""),2)</f>
        <v>SK</v>
      </c>
      <c r="H990" s="0" t="str">
        <f aca="false">RIGHT(SUBSTITUTE(A990," ",""),LEN(SUBSTITUTE(A990," ",""))-2)</f>
        <v>000003980688</v>
      </c>
      <c r="I990" s="12" t="n">
        <v>505700033</v>
      </c>
      <c r="J990" s="1" t="str">
        <f aca="false">RIGHT(SUBSTITUTE(A990," ",""),4)</f>
        <v>0688</v>
      </c>
      <c r="K990" s="13" t="n">
        <f aca="false">DATE(VALUE(RIGHT(C990,4)), VALUE(MID(C990,4,2)), VALUE(LEFT(C990,2)))</f>
        <v>45313</v>
      </c>
      <c r="L990" s="0" t="n">
        <f aca="false">_xlfn.SWITCH(LOWER(B990),  "bahnica", 1,  "baran", 2,  "jahnička", 3,  "baránok", 4,  "")</f>
        <v>1</v>
      </c>
      <c r="N990" s="0" t="s">
        <v>68</v>
      </c>
      <c r="O990" s="0" t="str">
        <f aca="false">IF(RIGHT(TRIM(D990),3)="100", LEFT(TRIM(D990),LEN(TRIM(D990))-3) &amp; "      00", "----")</f>
        <v>SD      00</v>
      </c>
      <c r="P990" s="0" t="n">
        <v>1</v>
      </c>
      <c r="S990" s="0" t="str">
        <f aca="false">IF(TRIM(E990)="","",SUBSTITUTE(E990," ",""))</f>
        <v/>
      </c>
      <c r="V990" s="0" t="str">
        <f aca="false">IF(TRIM(F990)="","",SUBSTITUTE(F990," ",""))</f>
        <v>SK000003600318</v>
      </c>
      <c r="W990" s="0" t="n">
        <v>1</v>
      </c>
    </row>
    <row r="991" customFormat="false" ht="13" hidden="false" customHeight="false" outlineLevel="0" collapsed="false">
      <c r="A991" s="0" t="s">
        <v>2049</v>
      </c>
      <c r="B991" s="0" t="s">
        <v>64</v>
      </c>
      <c r="C991" s="0" t="s">
        <v>1260</v>
      </c>
      <c r="D991" s="0" t="s">
        <v>74</v>
      </c>
      <c r="F991" s="0" t="s">
        <v>2050</v>
      </c>
      <c r="G991" s="0" t="str">
        <f aca="false">LEFT(SUBSTITUTE(A991," ",""),2)</f>
        <v>SK</v>
      </c>
      <c r="H991" s="0" t="str">
        <f aca="false">RIGHT(SUBSTITUTE(A991," ",""),LEN(SUBSTITUTE(A991," ",""))-2)</f>
        <v>000003980689</v>
      </c>
      <c r="I991" s="12" t="n">
        <v>505700033</v>
      </c>
      <c r="J991" s="1" t="str">
        <f aca="false">RIGHT(SUBSTITUTE(A991," ",""),4)</f>
        <v>0689</v>
      </c>
      <c r="K991" s="13" t="n">
        <f aca="false">DATE(VALUE(RIGHT(C991,4)), VALUE(MID(C991,4,2)), VALUE(LEFT(C991,2)))</f>
        <v>45320</v>
      </c>
      <c r="L991" s="0" t="n">
        <f aca="false">_xlfn.SWITCH(LOWER(B991),  "bahnica", 1,  "baran", 2,  "jahnička", 3,  "baránok", 4,  "")</f>
        <v>1</v>
      </c>
      <c r="N991" s="0" t="s">
        <v>68</v>
      </c>
      <c r="O991" s="0" t="str">
        <f aca="false">IF(RIGHT(TRIM(D991),3)="100", LEFT(TRIM(D991),LEN(TRIM(D991))-3) &amp; "      00", "----")</f>
        <v>SD      00</v>
      </c>
      <c r="P991" s="0" t="n">
        <v>1</v>
      </c>
      <c r="S991" s="0" t="str">
        <f aca="false">IF(TRIM(E991)="","",SUBSTITUTE(E991," ",""))</f>
        <v/>
      </c>
      <c r="V991" s="0" t="str">
        <f aca="false">IF(TRIM(F991)="","",SUBSTITUTE(F991," ",""))</f>
        <v>SK000003479322</v>
      </c>
      <c r="W991" s="0" t="n">
        <v>1</v>
      </c>
    </row>
    <row r="992" customFormat="false" ht="13" hidden="false" customHeight="false" outlineLevel="0" collapsed="false">
      <c r="A992" s="0" t="s">
        <v>2051</v>
      </c>
      <c r="B992" s="0" t="s">
        <v>64</v>
      </c>
      <c r="C992" s="0" t="s">
        <v>2052</v>
      </c>
      <c r="D992" s="0" t="s">
        <v>74</v>
      </c>
      <c r="F992" s="0" t="s">
        <v>535</v>
      </c>
      <c r="G992" s="0" t="str">
        <f aca="false">LEFT(SUBSTITUTE(A992," ",""),2)</f>
        <v>SK</v>
      </c>
      <c r="H992" s="0" t="str">
        <f aca="false">RIGHT(SUBSTITUTE(A992," ",""),LEN(SUBSTITUTE(A992," ",""))-2)</f>
        <v>000003980691</v>
      </c>
      <c r="I992" s="12" t="n">
        <v>505700033</v>
      </c>
      <c r="J992" s="1" t="str">
        <f aca="false">RIGHT(SUBSTITUTE(A992," ",""),4)</f>
        <v>0691</v>
      </c>
      <c r="K992" s="13" t="n">
        <f aca="false">DATE(VALUE(RIGHT(C992,4)), VALUE(MID(C992,4,2)), VALUE(LEFT(C992,2)))</f>
        <v>45340</v>
      </c>
      <c r="L992" s="0" t="n">
        <f aca="false">_xlfn.SWITCH(LOWER(B992),  "bahnica", 1,  "baran", 2,  "jahnička", 3,  "baránok", 4,  "")</f>
        <v>1</v>
      </c>
      <c r="N992" s="0" t="s">
        <v>68</v>
      </c>
      <c r="O992" s="0" t="str">
        <f aca="false">IF(RIGHT(TRIM(D992),3)="100", LEFT(TRIM(D992),LEN(TRIM(D992))-3) &amp; "      00", "----")</f>
        <v>SD      00</v>
      </c>
      <c r="P992" s="0" t="n">
        <v>1</v>
      </c>
      <c r="S992" s="0" t="str">
        <f aca="false">IF(TRIM(E992)="","",SUBSTITUTE(E992," ",""))</f>
        <v/>
      </c>
      <c r="V992" s="0" t="str">
        <f aca="false">IF(TRIM(F992)="","",SUBSTITUTE(F992," ",""))</f>
        <v>SK000003350044</v>
      </c>
      <c r="W992" s="0" t="n">
        <v>1</v>
      </c>
    </row>
    <row r="993" customFormat="false" ht="13" hidden="false" customHeight="false" outlineLevel="0" collapsed="false">
      <c r="A993" s="0" t="s">
        <v>2053</v>
      </c>
      <c r="B993" s="0" t="s">
        <v>64</v>
      </c>
      <c r="C993" s="0" t="s">
        <v>2054</v>
      </c>
      <c r="D993" s="0" t="s">
        <v>74</v>
      </c>
      <c r="F993" s="0" t="s">
        <v>1033</v>
      </c>
      <c r="G993" s="0" t="str">
        <f aca="false">LEFT(SUBSTITUTE(A993," ",""),2)</f>
        <v>SK</v>
      </c>
      <c r="H993" s="0" t="str">
        <f aca="false">RIGHT(SUBSTITUTE(A993," ",""),LEN(SUBSTITUTE(A993," ",""))-2)</f>
        <v>000003980692</v>
      </c>
      <c r="I993" s="12" t="n">
        <v>505700033</v>
      </c>
      <c r="J993" s="1" t="str">
        <f aca="false">RIGHT(SUBSTITUTE(A993," ",""),4)</f>
        <v>0692</v>
      </c>
      <c r="K993" s="13" t="n">
        <f aca="false">DATE(VALUE(RIGHT(C993,4)), VALUE(MID(C993,4,2)), VALUE(LEFT(C993,2)))</f>
        <v>45362</v>
      </c>
      <c r="L993" s="0" t="n">
        <f aca="false">_xlfn.SWITCH(LOWER(B993),  "bahnica", 1,  "baran", 2,  "jahnička", 3,  "baránok", 4,  "")</f>
        <v>1</v>
      </c>
      <c r="N993" s="0" t="s">
        <v>68</v>
      </c>
      <c r="O993" s="0" t="str">
        <f aca="false">IF(RIGHT(TRIM(D993),3)="100", LEFT(TRIM(D993),LEN(TRIM(D993))-3) &amp; "      00", "----")</f>
        <v>SD      00</v>
      </c>
      <c r="P993" s="0" t="n">
        <v>1</v>
      </c>
      <c r="S993" s="0" t="str">
        <f aca="false">IF(TRIM(E993)="","",SUBSTITUTE(E993," ",""))</f>
        <v/>
      </c>
      <c r="V993" s="0" t="str">
        <f aca="false">IF(TRIM(F993)="","",SUBSTITUTE(F993," ",""))</f>
        <v>SK000003600204</v>
      </c>
      <c r="W993" s="0" t="n">
        <v>1</v>
      </c>
    </row>
    <row r="994" customFormat="false" ht="13" hidden="false" customHeight="false" outlineLevel="0" collapsed="false">
      <c r="A994" s="0" t="s">
        <v>2055</v>
      </c>
      <c r="B994" s="0" t="s">
        <v>64</v>
      </c>
      <c r="C994" s="0" t="s">
        <v>2054</v>
      </c>
      <c r="D994" s="0" t="s">
        <v>74</v>
      </c>
      <c r="F994" s="0" t="s">
        <v>1033</v>
      </c>
      <c r="G994" s="0" t="str">
        <f aca="false">LEFT(SUBSTITUTE(A994," ",""),2)</f>
        <v>SK</v>
      </c>
      <c r="H994" s="0" t="str">
        <f aca="false">RIGHT(SUBSTITUTE(A994," ",""),LEN(SUBSTITUTE(A994," ",""))-2)</f>
        <v>000003980693</v>
      </c>
      <c r="I994" s="12" t="n">
        <v>505700033</v>
      </c>
      <c r="J994" s="1" t="str">
        <f aca="false">RIGHT(SUBSTITUTE(A994," ",""),4)</f>
        <v>0693</v>
      </c>
      <c r="K994" s="13" t="n">
        <f aca="false">DATE(VALUE(RIGHT(C994,4)), VALUE(MID(C994,4,2)), VALUE(LEFT(C994,2)))</f>
        <v>45362</v>
      </c>
      <c r="L994" s="0" t="n">
        <f aca="false">_xlfn.SWITCH(LOWER(B994),  "bahnica", 1,  "baran", 2,  "jahnička", 3,  "baránok", 4,  "")</f>
        <v>1</v>
      </c>
      <c r="N994" s="0" t="s">
        <v>68</v>
      </c>
      <c r="O994" s="0" t="str">
        <f aca="false">IF(RIGHT(TRIM(D994),3)="100", LEFT(TRIM(D994),LEN(TRIM(D994))-3) &amp; "      00", "----")</f>
        <v>SD      00</v>
      </c>
      <c r="P994" s="0" t="n">
        <v>1</v>
      </c>
      <c r="S994" s="0" t="str">
        <f aca="false">IF(TRIM(E994)="","",SUBSTITUTE(E994," ",""))</f>
        <v/>
      </c>
      <c r="V994" s="0" t="str">
        <f aca="false">IF(TRIM(F994)="","",SUBSTITUTE(F994," ",""))</f>
        <v>SK000003600204</v>
      </c>
      <c r="W994" s="0" t="n">
        <v>1</v>
      </c>
    </row>
    <row r="995" customFormat="false" ht="13" hidden="false" customHeight="false" outlineLevel="0" collapsed="false">
      <c r="A995" s="0" t="s">
        <v>2056</v>
      </c>
      <c r="B995" s="0" t="s">
        <v>64</v>
      </c>
      <c r="C995" s="0" t="s">
        <v>2057</v>
      </c>
      <c r="D995" s="0" t="s">
        <v>74</v>
      </c>
      <c r="F995" s="0" t="s">
        <v>2058</v>
      </c>
      <c r="G995" s="0" t="str">
        <f aca="false">LEFT(SUBSTITUTE(A995," ",""),2)</f>
        <v>SK</v>
      </c>
      <c r="H995" s="0" t="str">
        <f aca="false">RIGHT(SUBSTITUTE(A995," ",""),LEN(SUBSTITUTE(A995," ",""))-2)</f>
        <v>000003980695</v>
      </c>
      <c r="I995" s="12" t="n">
        <v>505700033</v>
      </c>
      <c r="J995" s="1" t="str">
        <f aca="false">RIGHT(SUBSTITUTE(A995," ",""),4)</f>
        <v>0695</v>
      </c>
      <c r="K995" s="13" t="n">
        <f aca="false">DATE(VALUE(RIGHT(C995,4)), VALUE(MID(C995,4,2)), VALUE(LEFT(C995,2)))</f>
        <v>45367</v>
      </c>
      <c r="L995" s="0" t="n">
        <f aca="false">_xlfn.SWITCH(LOWER(B995),  "bahnica", 1,  "baran", 2,  "jahnička", 3,  "baránok", 4,  "")</f>
        <v>1</v>
      </c>
      <c r="N995" s="0" t="s">
        <v>68</v>
      </c>
      <c r="O995" s="0" t="str">
        <f aca="false">IF(RIGHT(TRIM(D995),3)="100", LEFT(TRIM(D995),LEN(TRIM(D995))-3) &amp; "      00", "----")</f>
        <v>SD      00</v>
      </c>
      <c r="P995" s="0" t="n">
        <v>1</v>
      </c>
      <c r="S995" s="0" t="str">
        <f aca="false">IF(TRIM(E995)="","",SUBSTITUTE(E995," ",""))</f>
        <v/>
      </c>
      <c r="V995" s="0" t="str">
        <f aca="false">IF(TRIM(F995)="","",SUBSTITUTE(F995," ",""))</f>
        <v>SK000002010350</v>
      </c>
      <c r="W995" s="0" t="n">
        <v>1</v>
      </c>
    </row>
    <row r="996" customFormat="false" ht="13" hidden="false" customHeight="false" outlineLevel="0" collapsed="false">
      <c r="A996" s="0" t="s">
        <v>2059</v>
      </c>
      <c r="B996" s="0" t="s">
        <v>64</v>
      </c>
      <c r="C996" s="0" t="s">
        <v>2060</v>
      </c>
      <c r="D996" s="0" t="s">
        <v>74</v>
      </c>
      <c r="F996" s="0" t="s">
        <v>964</v>
      </c>
      <c r="G996" s="0" t="str">
        <f aca="false">LEFT(SUBSTITUTE(A996," ",""),2)</f>
        <v>SK</v>
      </c>
      <c r="H996" s="0" t="str">
        <f aca="false">RIGHT(SUBSTITUTE(A996," ",""),LEN(SUBSTITUTE(A996," ",""))-2)</f>
        <v>000003980696</v>
      </c>
      <c r="I996" s="12" t="n">
        <v>505700033</v>
      </c>
      <c r="J996" s="1" t="str">
        <f aca="false">RIGHT(SUBSTITUTE(A996," ",""),4)</f>
        <v>0696</v>
      </c>
      <c r="K996" s="13" t="n">
        <f aca="false">DATE(VALUE(RIGHT(C996,4)), VALUE(MID(C996,4,2)), VALUE(LEFT(C996,2)))</f>
        <v>45339</v>
      </c>
      <c r="L996" s="0" t="n">
        <f aca="false">_xlfn.SWITCH(LOWER(B996),  "bahnica", 1,  "baran", 2,  "jahnička", 3,  "baránok", 4,  "")</f>
        <v>1</v>
      </c>
      <c r="N996" s="0" t="s">
        <v>68</v>
      </c>
      <c r="O996" s="0" t="str">
        <f aca="false">IF(RIGHT(TRIM(D996),3)="100", LEFT(TRIM(D996),LEN(TRIM(D996))-3) &amp; "      00", "----")</f>
        <v>SD      00</v>
      </c>
      <c r="P996" s="0" t="n">
        <v>1</v>
      </c>
      <c r="S996" s="0" t="str">
        <f aca="false">IF(TRIM(E996)="","",SUBSTITUTE(E996," ",""))</f>
        <v/>
      </c>
      <c r="V996" s="0" t="str">
        <f aca="false">IF(TRIM(F996)="","",SUBSTITUTE(F996," ",""))</f>
        <v>SK000003479402</v>
      </c>
      <c r="W996" s="0" t="n">
        <v>1</v>
      </c>
    </row>
    <row r="997" customFormat="false" ht="13" hidden="false" customHeight="false" outlineLevel="0" collapsed="false">
      <c r="A997" s="0" t="s">
        <v>2061</v>
      </c>
      <c r="B997" s="0" t="s">
        <v>64</v>
      </c>
      <c r="C997" s="0" t="s">
        <v>1263</v>
      </c>
      <c r="D997" s="0" t="s">
        <v>74</v>
      </c>
      <c r="F997" s="0" t="s">
        <v>1643</v>
      </c>
      <c r="G997" s="0" t="str">
        <f aca="false">LEFT(SUBSTITUTE(A997," ",""),2)</f>
        <v>SK</v>
      </c>
      <c r="H997" s="0" t="str">
        <f aca="false">RIGHT(SUBSTITUTE(A997," ",""),LEN(SUBSTITUTE(A997," ",""))-2)</f>
        <v>000003980700</v>
      </c>
      <c r="I997" s="12" t="n">
        <v>505700033</v>
      </c>
      <c r="J997" s="1" t="str">
        <f aca="false">RIGHT(SUBSTITUTE(A997," ",""),4)</f>
        <v>0700</v>
      </c>
      <c r="K997" s="13" t="n">
        <f aca="false">DATE(VALUE(RIGHT(C997,4)), VALUE(MID(C997,4,2)), VALUE(LEFT(C997,2)))</f>
        <v>45318</v>
      </c>
      <c r="L997" s="0" t="n">
        <f aca="false">_xlfn.SWITCH(LOWER(B997),  "bahnica", 1,  "baran", 2,  "jahnička", 3,  "baránok", 4,  "")</f>
        <v>1</v>
      </c>
      <c r="N997" s="0" t="s">
        <v>68</v>
      </c>
      <c r="O997" s="0" t="str">
        <f aca="false">IF(RIGHT(TRIM(D997),3)="100", LEFT(TRIM(D997),LEN(TRIM(D997))-3) &amp; "      00", "----")</f>
        <v>SD      00</v>
      </c>
      <c r="P997" s="0" t="n">
        <v>1</v>
      </c>
      <c r="S997" s="0" t="str">
        <f aca="false">IF(TRIM(E997)="","",SUBSTITUTE(E997," ",""))</f>
        <v/>
      </c>
      <c r="V997" s="0" t="str">
        <f aca="false">IF(TRIM(F997)="","",SUBSTITUTE(F997," ",""))</f>
        <v>SK000002242630</v>
      </c>
      <c r="W997" s="0" t="n">
        <v>1</v>
      </c>
    </row>
    <row r="998" customFormat="false" ht="13" hidden="false" customHeight="false" outlineLevel="0" collapsed="false">
      <c r="A998" s="0" t="s">
        <v>2062</v>
      </c>
      <c r="B998" s="0" t="s">
        <v>64</v>
      </c>
      <c r="C998" s="0" t="s">
        <v>2063</v>
      </c>
      <c r="D998" s="0" t="s">
        <v>74</v>
      </c>
      <c r="F998" s="0" t="s">
        <v>993</v>
      </c>
      <c r="G998" s="0" t="str">
        <f aca="false">LEFT(SUBSTITUTE(A998," ",""),2)</f>
        <v>SK</v>
      </c>
      <c r="H998" s="0" t="str">
        <f aca="false">RIGHT(SUBSTITUTE(A998," ",""),LEN(SUBSTITUTE(A998," ",""))-2)</f>
        <v>000003989601</v>
      </c>
      <c r="I998" s="12" t="n">
        <v>505700033</v>
      </c>
      <c r="J998" s="1" t="str">
        <f aca="false">RIGHT(SUBSTITUTE(A998," ",""),4)</f>
        <v>9601</v>
      </c>
      <c r="K998" s="13" t="n">
        <f aca="false">DATE(VALUE(RIGHT(C998,4)), VALUE(MID(C998,4,2)), VALUE(LEFT(C998,2)))</f>
        <v>45342</v>
      </c>
      <c r="L998" s="0" t="n">
        <f aca="false">_xlfn.SWITCH(LOWER(B998),  "bahnica", 1,  "baran", 2,  "jahnička", 3,  "baránok", 4,  "")</f>
        <v>1</v>
      </c>
      <c r="N998" s="0" t="s">
        <v>68</v>
      </c>
      <c r="O998" s="0" t="str">
        <f aca="false">IF(RIGHT(TRIM(D998),3)="100", LEFT(TRIM(D998),LEN(TRIM(D998))-3) &amp; "      00", "----")</f>
        <v>SD      00</v>
      </c>
      <c r="P998" s="0" t="n">
        <v>1</v>
      </c>
      <c r="S998" s="0" t="str">
        <f aca="false">IF(TRIM(E998)="","",SUBSTITUTE(E998," ",""))</f>
        <v/>
      </c>
      <c r="V998" s="0" t="str">
        <f aca="false">IF(TRIM(F998)="","",SUBSTITUTE(F998," ",""))</f>
        <v>SK000003479440</v>
      </c>
      <c r="W998" s="0" t="n">
        <v>1</v>
      </c>
    </row>
    <row r="999" customFormat="false" ht="13" hidden="false" customHeight="false" outlineLevel="0" collapsed="false">
      <c r="A999" s="0" t="s">
        <v>2064</v>
      </c>
      <c r="B999" s="0" t="s">
        <v>64</v>
      </c>
      <c r="C999" s="0" t="s">
        <v>2063</v>
      </c>
      <c r="D999" s="0" t="s">
        <v>74</v>
      </c>
      <c r="F999" s="0" t="s">
        <v>1696</v>
      </c>
      <c r="G999" s="0" t="str">
        <f aca="false">LEFT(SUBSTITUTE(A999," ",""),2)</f>
        <v>SK</v>
      </c>
      <c r="H999" s="0" t="str">
        <f aca="false">RIGHT(SUBSTITUTE(A999," ",""),LEN(SUBSTITUTE(A999," ",""))-2)</f>
        <v>000003989604</v>
      </c>
      <c r="I999" s="12" t="n">
        <v>505700033</v>
      </c>
      <c r="J999" s="1" t="str">
        <f aca="false">RIGHT(SUBSTITUTE(A999," ",""),4)</f>
        <v>9604</v>
      </c>
      <c r="K999" s="13" t="n">
        <f aca="false">DATE(VALUE(RIGHT(C999,4)), VALUE(MID(C999,4,2)), VALUE(LEFT(C999,2)))</f>
        <v>45342</v>
      </c>
      <c r="L999" s="0" t="n">
        <f aca="false">_xlfn.SWITCH(LOWER(B999),  "bahnica", 1,  "baran", 2,  "jahnička", 3,  "baránok", 4,  "")</f>
        <v>1</v>
      </c>
      <c r="N999" s="0" t="s">
        <v>68</v>
      </c>
      <c r="O999" s="0" t="str">
        <f aca="false">IF(RIGHT(TRIM(D999),3)="100", LEFT(TRIM(D999),LEN(TRIM(D999))-3) &amp; "      00", "----")</f>
        <v>SD      00</v>
      </c>
      <c r="P999" s="0" t="n">
        <v>1</v>
      </c>
      <c r="S999" s="0" t="str">
        <f aca="false">IF(TRIM(E999)="","",SUBSTITUTE(E999," ",""))</f>
        <v/>
      </c>
      <c r="V999" s="0" t="str">
        <f aca="false">IF(TRIM(F999)="","",SUBSTITUTE(F999," ",""))</f>
        <v>SK000002362705</v>
      </c>
      <c r="W999" s="0" t="n">
        <v>1</v>
      </c>
    </row>
    <row r="1000" customFormat="false" ht="13" hidden="false" customHeight="false" outlineLevel="0" collapsed="false">
      <c r="A1000" s="0" t="s">
        <v>2065</v>
      </c>
      <c r="B1000" s="0" t="s">
        <v>64</v>
      </c>
      <c r="C1000" s="0" t="s">
        <v>2063</v>
      </c>
      <c r="D1000" s="0" t="s">
        <v>74</v>
      </c>
      <c r="F1000" s="0" t="s">
        <v>2066</v>
      </c>
      <c r="G1000" s="0" t="str">
        <f aca="false">LEFT(SUBSTITUTE(A1000," ",""),2)</f>
        <v>SK</v>
      </c>
      <c r="H1000" s="0" t="str">
        <f aca="false">RIGHT(SUBSTITUTE(A1000," ",""),LEN(SUBSTITUTE(A1000," ",""))-2)</f>
        <v>000003989605</v>
      </c>
      <c r="I1000" s="12" t="n">
        <v>505700033</v>
      </c>
      <c r="J1000" s="1" t="str">
        <f aca="false">RIGHT(SUBSTITUTE(A1000," ",""),4)</f>
        <v>9605</v>
      </c>
      <c r="K1000" s="13" t="n">
        <f aca="false">DATE(VALUE(RIGHT(C1000,4)), VALUE(MID(C1000,4,2)), VALUE(LEFT(C1000,2)))</f>
        <v>45342</v>
      </c>
      <c r="L1000" s="0" t="n">
        <f aca="false">_xlfn.SWITCH(LOWER(B1000),  "bahnica", 1,  "baran", 2,  "jahnička", 3,  "baránok", 4,  "")</f>
        <v>1</v>
      </c>
      <c r="N1000" s="0" t="s">
        <v>68</v>
      </c>
      <c r="O1000" s="0" t="str">
        <f aca="false">IF(RIGHT(TRIM(D1000),3)="100", LEFT(TRIM(D1000),LEN(TRIM(D1000))-3) &amp; "      00", "----")</f>
        <v>SD      00</v>
      </c>
      <c r="P1000" s="0" t="n">
        <v>1</v>
      </c>
      <c r="S1000" s="0" t="str">
        <f aca="false">IF(TRIM(E1000)="","",SUBSTITUTE(E1000," ",""))</f>
        <v/>
      </c>
      <c r="V1000" s="0" t="str">
        <f aca="false">IF(TRIM(F1000)="","",SUBSTITUTE(F1000," ",""))</f>
        <v>SK000003189196</v>
      </c>
      <c r="W1000" s="0" t="n">
        <v>1</v>
      </c>
    </row>
    <row r="1001" customFormat="false" ht="13" hidden="false" customHeight="false" outlineLevel="0" collapsed="false">
      <c r="A1001" s="0" t="s">
        <v>2067</v>
      </c>
      <c r="B1001" s="0" t="s">
        <v>64</v>
      </c>
      <c r="C1001" s="0" t="s">
        <v>2063</v>
      </c>
      <c r="D1001" s="0" t="s">
        <v>74</v>
      </c>
      <c r="F1001" s="0" t="s">
        <v>1700</v>
      </c>
      <c r="G1001" s="0" t="str">
        <f aca="false">LEFT(SUBSTITUTE(A1001," ",""),2)</f>
        <v>SK</v>
      </c>
      <c r="H1001" s="0" t="str">
        <f aca="false">RIGHT(SUBSTITUTE(A1001," ",""),LEN(SUBSTITUTE(A1001," ",""))-2)</f>
        <v>000003989606</v>
      </c>
      <c r="I1001" s="12" t="n">
        <v>505700033</v>
      </c>
      <c r="J1001" s="1" t="str">
        <f aca="false">RIGHT(SUBSTITUTE(A1001," ",""),4)</f>
        <v>9606</v>
      </c>
      <c r="K1001" s="13" t="n">
        <f aca="false">DATE(VALUE(RIGHT(C1001,4)), VALUE(MID(C1001,4,2)), VALUE(LEFT(C1001,2)))</f>
        <v>45342</v>
      </c>
      <c r="L1001" s="0" t="n">
        <f aca="false">_xlfn.SWITCH(LOWER(B1001),  "bahnica", 1,  "baran", 2,  "jahnička", 3,  "baránok", 4,  "")</f>
        <v>1</v>
      </c>
      <c r="N1001" s="0" t="s">
        <v>68</v>
      </c>
      <c r="O1001" s="0" t="str">
        <f aca="false">IF(RIGHT(TRIM(D1001),3)="100", LEFT(TRIM(D1001),LEN(TRIM(D1001))-3) &amp; "      00", "----")</f>
        <v>SD      00</v>
      </c>
      <c r="P1001" s="0" t="n">
        <v>1</v>
      </c>
      <c r="S1001" s="0" t="str">
        <f aca="false">IF(TRIM(E1001)="","",SUBSTITUTE(E1001," ",""))</f>
        <v/>
      </c>
      <c r="V1001" s="0" t="str">
        <f aca="false">IF(TRIM(F1001)="","",SUBSTITUTE(F1001," ",""))</f>
        <v>SK000003402997</v>
      </c>
      <c r="W1001" s="0" t="n">
        <v>1</v>
      </c>
    </row>
    <row r="1002" customFormat="false" ht="13" hidden="false" customHeight="false" outlineLevel="0" collapsed="false">
      <c r="A1002" s="0" t="s">
        <v>2068</v>
      </c>
      <c r="B1002" s="0" t="s">
        <v>64</v>
      </c>
      <c r="C1002" s="0" t="s">
        <v>2063</v>
      </c>
      <c r="D1002" s="0" t="s">
        <v>74</v>
      </c>
      <c r="F1002" s="0" t="s">
        <v>2069</v>
      </c>
      <c r="G1002" s="0" t="str">
        <f aca="false">LEFT(SUBSTITUTE(A1002," ",""),2)</f>
        <v>SK</v>
      </c>
      <c r="H1002" s="0" t="str">
        <f aca="false">RIGHT(SUBSTITUTE(A1002," ",""),LEN(SUBSTITUTE(A1002," ",""))-2)</f>
        <v>000003989610</v>
      </c>
      <c r="I1002" s="12" t="n">
        <v>505700033</v>
      </c>
      <c r="J1002" s="1" t="str">
        <f aca="false">RIGHT(SUBSTITUTE(A1002," ",""),4)</f>
        <v>9610</v>
      </c>
      <c r="K1002" s="13" t="n">
        <f aca="false">DATE(VALUE(RIGHT(C1002,4)), VALUE(MID(C1002,4,2)), VALUE(LEFT(C1002,2)))</f>
        <v>45342</v>
      </c>
      <c r="L1002" s="0" t="n">
        <f aca="false">_xlfn.SWITCH(LOWER(B1002),  "bahnica", 1,  "baran", 2,  "jahnička", 3,  "baránok", 4,  "")</f>
        <v>1</v>
      </c>
      <c r="N1002" s="0" t="s">
        <v>68</v>
      </c>
      <c r="O1002" s="0" t="str">
        <f aca="false">IF(RIGHT(TRIM(D1002),3)="100", LEFT(TRIM(D1002),LEN(TRIM(D1002))-3) &amp; "      00", "----")</f>
        <v>SD      00</v>
      </c>
      <c r="P1002" s="0" t="n">
        <v>1</v>
      </c>
      <c r="S1002" s="0" t="str">
        <f aca="false">IF(TRIM(E1002)="","",SUBSTITUTE(E1002," ",""))</f>
        <v/>
      </c>
      <c r="V1002" s="0" t="str">
        <f aca="false">IF(TRIM(F1002)="","",SUBSTITUTE(F1002," ",""))</f>
        <v>SK000003189191</v>
      </c>
      <c r="W1002" s="0" t="n">
        <v>1</v>
      </c>
    </row>
    <row r="1003" customFormat="false" ht="13" hidden="false" customHeight="false" outlineLevel="0" collapsed="false">
      <c r="A1003" s="0" t="s">
        <v>2070</v>
      </c>
      <c r="B1003" s="0" t="s">
        <v>64</v>
      </c>
      <c r="C1003" s="0" t="s">
        <v>2063</v>
      </c>
      <c r="D1003" s="0" t="s">
        <v>74</v>
      </c>
      <c r="F1003" s="0" t="s">
        <v>1218</v>
      </c>
      <c r="G1003" s="0" t="str">
        <f aca="false">LEFT(SUBSTITUTE(A1003," ",""),2)</f>
        <v>SK</v>
      </c>
      <c r="H1003" s="0" t="str">
        <f aca="false">RIGHT(SUBSTITUTE(A1003," ",""),LEN(SUBSTITUTE(A1003," ",""))-2)</f>
        <v>000003989611</v>
      </c>
      <c r="I1003" s="12" t="n">
        <v>505700033</v>
      </c>
      <c r="J1003" s="1" t="str">
        <f aca="false">RIGHT(SUBSTITUTE(A1003," ",""),4)</f>
        <v>9611</v>
      </c>
      <c r="K1003" s="13" t="n">
        <f aca="false">DATE(VALUE(RIGHT(C1003,4)), VALUE(MID(C1003,4,2)), VALUE(LEFT(C1003,2)))</f>
        <v>45342</v>
      </c>
      <c r="L1003" s="0" t="n">
        <f aca="false">_xlfn.SWITCH(LOWER(B1003),  "bahnica", 1,  "baran", 2,  "jahnička", 3,  "baránok", 4,  "")</f>
        <v>1</v>
      </c>
      <c r="N1003" s="0" t="s">
        <v>68</v>
      </c>
      <c r="O1003" s="0" t="str">
        <f aca="false">IF(RIGHT(TRIM(D1003),3)="100", LEFT(TRIM(D1003),LEN(TRIM(D1003))-3) &amp; "      00", "----")</f>
        <v>SD      00</v>
      </c>
      <c r="P1003" s="0" t="n">
        <v>1</v>
      </c>
      <c r="S1003" s="0" t="str">
        <f aca="false">IF(TRIM(E1003)="","",SUBSTITUTE(E1003," ",""))</f>
        <v/>
      </c>
      <c r="V1003" s="0" t="str">
        <f aca="false">IF(TRIM(F1003)="","",SUBSTITUTE(F1003," ",""))</f>
        <v>SK000003189271</v>
      </c>
      <c r="W1003" s="0" t="n">
        <v>1</v>
      </c>
    </row>
    <row r="1004" customFormat="false" ht="13" hidden="false" customHeight="false" outlineLevel="0" collapsed="false">
      <c r="A1004" s="0" t="s">
        <v>2071</v>
      </c>
      <c r="B1004" s="0" t="s">
        <v>64</v>
      </c>
      <c r="C1004" s="0" t="s">
        <v>2063</v>
      </c>
      <c r="D1004" s="0" t="s">
        <v>74</v>
      </c>
      <c r="F1004" s="0" t="s">
        <v>154</v>
      </c>
      <c r="G1004" s="0" t="str">
        <f aca="false">LEFT(SUBSTITUTE(A1004," ",""),2)</f>
        <v>SK</v>
      </c>
      <c r="H1004" s="0" t="str">
        <f aca="false">RIGHT(SUBSTITUTE(A1004," ",""),LEN(SUBSTITUTE(A1004," ",""))-2)</f>
        <v>000003989612</v>
      </c>
      <c r="I1004" s="12" t="n">
        <v>505700033</v>
      </c>
      <c r="J1004" s="1" t="str">
        <f aca="false">RIGHT(SUBSTITUTE(A1004," ",""),4)</f>
        <v>9612</v>
      </c>
      <c r="K1004" s="13" t="n">
        <f aca="false">DATE(VALUE(RIGHT(C1004,4)), VALUE(MID(C1004,4,2)), VALUE(LEFT(C1004,2)))</f>
        <v>45342</v>
      </c>
      <c r="L1004" s="0" t="n">
        <f aca="false">_xlfn.SWITCH(LOWER(B1004),  "bahnica", 1,  "baran", 2,  "jahnička", 3,  "baránok", 4,  "")</f>
        <v>1</v>
      </c>
      <c r="N1004" s="0" t="s">
        <v>68</v>
      </c>
      <c r="O1004" s="0" t="str">
        <f aca="false">IF(RIGHT(TRIM(D1004),3)="100", LEFT(TRIM(D1004),LEN(TRIM(D1004))-3) &amp; "      00", "----")</f>
        <v>SD      00</v>
      </c>
      <c r="P1004" s="0" t="n">
        <v>1</v>
      </c>
      <c r="S1004" s="0" t="str">
        <f aca="false">IF(TRIM(E1004)="","",SUBSTITUTE(E1004," ",""))</f>
        <v/>
      </c>
      <c r="V1004" s="0" t="str">
        <f aca="false">IF(TRIM(F1004)="","",SUBSTITUTE(F1004," ",""))</f>
        <v>SK000002429358</v>
      </c>
      <c r="W1004" s="0" t="n">
        <v>1</v>
      </c>
    </row>
    <row r="1005" customFormat="false" ht="13" hidden="false" customHeight="false" outlineLevel="0" collapsed="false">
      <c r="A1005" s="0" t="s">
        <v>2072</v>
      </c>
      <c r="B1005" s="0" t="s">
        <v>64</v>
      </c>
      <c r="C1005" s="0" t="s">
        <v>2063</v>
      </c>
      <c r="D1005" s="0" t="s">
        <v>74</v>
      </c>
      <c r="F1005" s="0" t="s">
        <v>2073</v>
      </c>
      <c r="G1005" s="0" t="str">
        <f aca="false">LEFT(SUBSTITUTE(A1005," ",""),2)</f>
        <v>SK</v>
      </c>
      <c r="H1005" s="0" t="str">
        <f aca="false">RIGHT(SUBSTITUTE(A1005," ",""),LEN(SUBSTITUTE(A1005," ",""))-2)</f>
        <v>000003989613</v>
      </c>
      <c r="I1005" s="12" t="n">
        <v>505700033</v>
      </c>
      <c r="J1005" s="1" t="str">
        <f aca="false">RIGHT(SUBSTITUTE(A1005," ",""),4)</f>
        <v>9613</v>
      </c>
      <c r="K1005" s="13" t="n">
        <f aca="false">DATE(VALUE(RIGHT(C1005,4)), VALUE(MID(C1005,4,2)), VALUE(LEFT(C1005,2)))</f>
        <v>45342</v>
      </c>
      <c r="L1005" s="0" t="n">
        <f aca="false">_xlfn.SWITCH(LOWER(B1005),  "bahnica", 1,  "baran", 2,  "jahnička", 3,  "baránok", 4,  "")</f>
        <v>1</v>
      </c>
      <c r="N1005" s="0" t="s">
        <v>68</v>
      </c>
      <c r="O1005" s="0" t="str">
        <f aca="false">IF(RIGHT(TRIM(D1005),3)="100", LEFT(TRIM(D1005),LEN(TRIM(D1005))-3) &amp; "      00", "----")</f>
        <v>SD      00</v>
      </c>
      <c r="P1005" s="0" t="n">
        <v>1</v>
      </c>
      <c r="S1005" s="0" t="str">
        <f aca="false">IF(TRIM(E1005)="","",SUBSTITUTE(E1005," ",""))</f>
        <v/>
      </c>
      <c r="V1005" s="0" t="str">
        <f aca="false">IF(TRIM(F1005)="","",SUBSTITUTE(F1005," ",""))</f>
        <v>SK000002429242</v>
      </c>
      <c r="W1005" s="0" t="n">
        <v>1</v>
      </c>
    </row>
    <row r="1006" customFormat="false" ht="13" hidden="false" customHeight="false" outlineLevel="0" collapsed="false">
      <c r="A1006" s="0" t="s">
        <v>2074</v>
      </c>
      <c r="B1006" s="0" t="s">
        <v>64</v>
      </c>
      <c r="C1006" s="0" t="s">
        <v>2063</v>
      </c>
      <c r="D1006" s="0" t="s">
        <v>74</v>
      </c>
      <c r="F1006" s="0" t="s">
        <v>1239</v>
      </c>
      <c r="G1006" s="0" t="str">
        <f aca="false">LEFT(SUBSTITUTE(A1006," ",""),2)</f>
        <v>SK</v>
      </c>
      <c r="H1006" s="0" t="str">
        <f aca="false">RIGHT(SUBSTITUTE(A1006," ",""),LEN(SUBSTITUTE(A1006," ",""))-2)</f>
        <v>000003989614</v>
      </c>
      <c r="I1006" s="12" t="n">
        <v>505700033</v>
      </c>
      <c r="J1006" s="1" t="str">
        <f aca="false">RIGHT(SUBSTITUTE(A1006," ",""),4)</f>
        <v>9614</v>
      </c>
      <c r="K1006" s="13" t="n">
        <f aca="false">DATE(VALUE(RIGHT(C1006,4)), VALUE(MID(C1006,4,2)), VALUE(LEFT(C1006,2)))</f>
        <v>45342</v>
      </c>
      <c r="L1006" s="0" t="n">
        <f aca="false">_xlfn.SWITCH(LOWER(B1006),  "bahnica", 1,  "baran", 2,  "jahnička", 3,  "baránok", 4,  "")</f>
        <v>1</v>
      </c>
      <c r="N1006" s="0" t="s">
        <v>68</v>
      </c>
      <c r="O1006" s="0" t="str">
        <f aca="false">IF(RIGHT(TRIM(D1006),3)="100", LEFT(TRIM(D1006),LEN(TRIM(D1006))-3) &amp; "      00", "----")</f>
        <v>SD      00</v>
      </c>
      <c r="P1006" s="0" t="n">
        <v>1</v>
      </c>
      <c r="S1006" s="0" t="str">
        <f aca="false">IF(TRIM(E1006)="","",SUBSTITUTE(E1006," ",""))</f>
        <v/>
      </c>
      <c r="V1006" s="0" t="str">
        <f aca="false">IF(TRIM(F1006)="","",SUBSTITUTE(F1006," ",""))</f>
        <v>SK000003601692</v>
      </c>
      <c r="W1006" s="0" t="n">
        <v>1</v>
      </c>
    </row>
    <row r="1007" customFormat="false" ht="13" hidden="false" customHeight="false" outlineLevel="0" collapsed="false">
      <c r="A1007" s="0" t="s">
        <v>2075</v>
      </c>
      <c r="B1007" s="0" t="s">
        <v>64</v>
      </c>
      <c r="C1007" s="0" t="s">
        <v>2063</v>
      </c>
      <c r="D1007" s="0" t="s">
        <v>74</v>
      </c>
      <c r="F1007" s="0" t="s">
        <v>2069</v>
      </c>
      <c r="G1007" s="0" t="str">
        <f aca="false">LEFT(SUBSTITUTE(A1007," ",""),2)</f>
        <v>SK</v>
      </c>
      <c r="H1007" s="0" t="str">
        <f aca="false">RIGHT(SUBSTITUTE(A1007," ",""),LEN(SUBSTITUTE(A1007," ",""))-2)</f>
        <v>000003989615</v>
      </c>
      <c r="I1007" s="12" t="n">
        <v>505700033</v>
      </c>
      <c r="J1007" s="1" t="str">
        <f aca="false">RIGHT(SUBSTITUTE(A1007," ",""),4)</f>
        <v>9615</v>
      </c>
      <c r="K1007" s="13" t="n">
        <f aca="false">DATE(VALUE(RIGHT(C1007,4)), VALUE(MID(C1007,4,2)), VALUE(LEFT(C1007,2)))</f>
        <v>45342</v>
      </c>
      <c r="L1007" s="0" t="n">
        <f aca="false">_xlfn.SWITCH(LOWER(B1007),  "bahnica", 1,  "baran", 2,  "jahnička", 3,  "baránok", 4,  "")</f>
        <v>1</v>
      </c>
      <c r="N1007" s="0" t="s">
        <v>68</v>
      </c>
      <c r="O1007" s="0" t="str">
        <f aca="false">IF(RIGHT(TRIM(D1007),3)="100", LEFT(TRIM(D1007),LEN(TRIM(D1007))-3) &amp; "      00", "----")</f>
        <v>SD      00</v>
      </c>
      <c r="P1007" s="0" t="n">
        <v>1</v>
      </c>
      <c r="S1007" s="0" t="str">
        <f aca="false">IF(TRIM(E1007)="","",SUBSTITUTE(E1007," ",""))</f>
        <v/>
      </c>
      <c r="V1007" s="0" t="str">
        <f aca="false">IF(TRIM(F1007)="","",SUBSTITUTE(F1007," ",""))</f>
        <v>SK000003189191</v>
      </c>
      <c r="W1007" s="0" t="n">
        <v>1</v>
      </c>
    </row>
    <row r="1008" customFormat="false" ht="13" hidden="false" customHeight="false" outlineLevel="0" collapsed="false">
      <c r="A1008" s="0" t="s">
        <v>2076</v>
      </c>
      <c r="B1008" s="0" t="s">
        <v>64</v>
      </c>
      <c r="C1008" s="0" t="s">
        <v>2063</v>
      </c>
      <c r="D1008" s="0" t="s">
        <v>74</v>
      </c>
      <c r="F1008" s="0" t="s">
        <v>2077</v>
      </c>
      <c r="G1008" s="0" t="str">
        <f aca="false">LEFT(SUBSTITUTE(A1008," ",""),2)</f>
        <v>SK</v>
      </c>
      <c r="H1008" s="0" t="str">
        <f aca="false">RIGHT(SUBSTITUTE(A1008," ",""),LEN(SUBSTITUTE(A1008," ",""))-2)</f>
        <v>000003989616</v>
      </c>
      <c r="I1008" s="12" t="n">
        <v>505700033</v>
      </c>
      <c r="J1008" s="1" t="str">
        <f aca="false">RIGHT(SUBSTITUTE(A1008," ",""),4)</f>
        <v>9616</v>
      </c>
      <c r="K1008" s="13" t="n">
        <f aca="false">DATE(VALUE(RIGHT(C1008,4)), VALUE(MID(C1008,4,2)), VALUE(LEFT(C1008,2)))</f>
        <v>45342</v>
      </c>
      <c r="L1008" s="0" t="n">
        <f aca="false">_xlfn.SWITCH(LOWER(B1008),  "bahnica", 1,  "baran", 2,  "jahnička", 3,  "baránok", 4,  "")</f>
        <v>1</v>
      </c>
      <c r="N1008" s="0" t="s">
        <v>68</v>
      </c>
      <c r="O1008" s="0" t="str">
        <f aca="false">IF(RIGHT(TRIM(D1008),3)="100", LEFT(TRIM(D1008),LEN(TRIM(D1008))-3) &amp; "      00", "----")</f>
        <v>SD      00</v>
      </c>
      <c r="P1008" s="0" t="n">
        <v>1</v>
      </c>
      <c r="S1008" s="0" t="str">
        <f aca="false">IF(TRIM(E1008)="","",SUBSTITUTE(E1008," ",""))</f>
        <v/>
      </c>
      <c r="V1008" s="0" t="str">
        <f aca="false">IF(TRIM(F1008)="","",SUBSTITUTE(F1008," ",""))</f>
        <v>SK000003189199</v>
      </c>
      <c r="W1008" s="0" t="n">
        <v>1</v>
      </c>
    </row>
    <row r="1009" customFormat="false" ht="13" hidden="false" customHeight="false" outlineLevel="0" collapsed="false">
      <c r="A1009" s="0" t="s">
        <v>2078</v>
      </c>
      <c r="B1009" s="0" t="s">
        <v>64</v>
      </c>
      <c r="C1009" s="0" t="s">
        <v>2063</v>
      </c>
      <c r="D1009" s="0" t="s">
        <v>74</v>
      </c>
      <c r="F1009" s="0" t="s">
        <v>2079</v>
      </c>
      <c r="G1009" s="0" t="str">
        <f aca="false">LEFT(SUBSTITUTE(A1009," ",""),2)</f>
        <v>SK</v>
      </c>
      <c r="H1009" s="0" t="str">
        <f aca="false">RIGHT(SUBSTITUTE(A1009," ",""),LEN(SUBSTITUTE(A1009," ",""))-2)</f>
        <v>000003989617</v>
      </c>
      <c r="I1009" s="12" t="n">
        <v>505700033</v>
      </c>
      <c r="J1009" s="1" t="str">
        <f aca="false">RIGHT(SUBSTITUTE(A1009," ",""),4)</f>
        <v>9617</v>
      </c>
      <c r="K1009" s="13" t="n">
        <f aca="false">DATE(VALUE(RIGHT(C1009,4)), VALUE(MID(C1009,4,2)), VALUE(LEFT(C1009,2)))</f>
        <v>45342</v>
      </c>
      <c r="L1009" s="0" t="n">
        <f aca="false">_xlfn.SWITCH(LOWER(B1009),  "bahnica", 1,  "baran", 2,  "jahnička", 3,  "baránok", 4,  "")</f>
        <v>1</v>
      </c>
      <c r="N1009" s="0" t="s">
        <v>68</v>
      </c>
      <c r="O1009" s="0" t="str">
        <f aca="false">IF(RIGHT(TRIM(D1009),3)="100", LEFT(TRIM(D1009),LEN(TRIM(D1009))-3) &amp; "      00", "----")</f>
        <v>SD      00</v>
      </c>
      <c r="P1009" s="0" t="n">
        <v>1</v>
      </c>
      <c r="S1009" s="0" t="str">
        <f aca="false">IF(TRIM(E1009)="","",SUBSTITUTE(E1009," ",""))</f>
        <v/>
      </c>
      <c r="V1009" s="0" t="str">
        <f aca="false">IF(TRIM(F1009)="","",SUBSTITUTE(F1009," ",""))</f>
        <v>SK000003402846</v>
      </c>
      <c r="W1009" s="0" t="n">
        <v>1</v>
      </c>
    </row>
    <row r="1010" customFormat="false" ht="13" hidden="false" customHeight="false" outlineLevel="0" collapsed="false">
      <c r="A1010" s="0" t="s">
        <v>2080</v>
      </c>
      <c r="B1010" s="0" t="s">
        <v>64</v>
      </c>
      <c r="C1010" s="0" t="s">
        <v>2063</v>
      </c>
      <c r="D1010" s="0" t="s">
        <v>74</v>
      </c>
      <c r="F1010" s="0" t="s">
        <v>2079</v>
      </c>
      <c r="G1010" s="0" t="str">
        <f aca="false">LEFT(SUBSTITUTE(A1010," ",""),2)</f>
        <v>SK</v>
      </c>
      <c r="H1010" s="0" t="str">
        <f aca="false">RIGHT(SUBSTITUTE(A1010," ",""),LEN(SUBSTITUTE(A1010," ",""))-2)</f>
        <v>000003989618</v>
      </c>
      <c r="I1010" s="12" t="n">
        <v>505700033</v>
      </c>
      <c r="J1010" s="1" t="str">
        <f aca="false">RIGHT(SUBSTITUTE(A1010," ",""),4)</f>
        <v>9618</v>
      </c>
      <c r="K1010" s="13" t="n">
        <f aca="false">DATE(VALUE(RIGHT(C1010,4)), VALUE(MID(C1010,4,2)), VALUE(LEFT(C1010,2)))</f>
        <v>45342</v>
      </c>
      <c r="L1010" s="0" t="n">
        <f aca="false">_xlfn.SWITCH(LOWER(B1010),  "bahnica", 1,  "baran", 2,  "jahnička", 3,  "baránok", 4,  "")</f>
        <v>1</v>
      </c>
      <c r="N1010" s="0" t="s">
        <v>68</v>
      </c>
      <c r="O1010" s="0" t="str">
        <f aca="false">IF(RIGHT(TRIM(D1010),3)="100", LEFT(TRIM(D1010),LEN(TRIM(D1010))-3) &amp; "      00", "----")</f>
        <v>SD      00</v>
      </c>
      <c r="P1010" s="0" t="n">
        <v>1</v>
      </c>
      <c r="S1010" s="0" t="str">
        <f aca="false">IF(TRIM(E1010)="","",SUBSTITUTE(E1010," ",""))</f>
        <v/>
      </c>
      <c r="V1010" s="0" t="str">
        <f aca="false">IF(TRIM(F1010)="","",SUBSTITUTE(F1010," ",""))</f>
        <v>SK000003402846</v>
      </c>
      <c r="W1010" s="0" t="n">
        <v>1</v>
      </c>
    </row>
    <row r="1011" customFormat="false" ht="13" hidden="false" customHeight="false" outlineLevel="0" collapsed="false">
      <c r="A1011" s="0" t="s">
        <v>2081</v>
      </c>
      <c r="B1011" s="0" t="s">
        <v>64</v>
      </c>
      <c r="C1011" s="0" t="s">
        <v>2063</v>
      </c>
      <c r="D1011" s="0" t="s">
        <v>74</v>
      </c>
      <c r="F1011" s="0" t="s">
        <v>2082</v>
      </c>
      <c r="G1011" s="0" t="str">
        <f aca="false">LEFT(SUBSTITUTE(A1011," ",""),2)</f>
        <v>SK</v>
      </c>
      <c r="H1011" s="0" t="str">
        <f aca="false">RIGHT(SUBSTITUTE(A1011," ",""),LEN(SUBSTITUTE(A1011," ",""))-2)</f>
        <v>000003989620</v>
      </c>
      <c r="I1011" s="12" t="n">
        <v>505700033</v>
      </c>
      <c r="J1011" s="1" t="str">
        <f aca="false">RIGHT(SUBSTITUTE(A1011," ",""),4)</f>
        <v>9620</v>
      </c>
      <c r="K1011" s="13" t="n">
        <f aca="false">DATE(VALUE(RIGHT(C1011,4)), VALUE(MID(C1011,4,2)), VALUE(LEFT(C1011,2)))</f>
        <v>45342</v>
      </c>
      <c r="L1011" s="0" t="n">
        <f aca="false">_xlfn.SWITCH(LOWER(B1011),  "bahnica", 1,  "baran", 2,  "jahnička", 3,  "baránok", 4,  "")</f>
        <v>1</v>
      </c>
      <c r="N1011" s="0" t="s">
        <v>68</v>
      </c>
      <c r="O1011" s="0" t="str">
        <f aca="false">IF(RIGHT(TRIM(D1011),3)="100", LEFT(TRIM(D1011),LEN(TRIM(D1011))-3) &amp; "      00", "----")</f>
        <v>SD      00</v>
      </c>
      <c r="P1011" s="0" t="n">
        <v>1</v>
      </c>
      <c r="S1011" s="0" t="str">
        <f aca="false">IF(TRIM(E1011)="","",SUBSTITUTE(E1011," ",""))</f>
        <v/>
      </c>
      <c r="V1011" s="0" t="str">
        <f aca="false">IF(TRIM(F1011)="","",SUBSTITUTE(F1011," ",""))</f>
        <v>SK000002582745</v>
      </c>
      <c r="W1011" s="0" t="n">
        <v>1</v>
      </c>
    </row>
    <row r="1012" customFormat="false" ht="13" hidden="false" customHeight="false" outlineLevel="0" collapsed="false">
      <c r="A1012" s="0" t="s">
        <v>2083</v>
      </c>
      <c r="B1012" s="0" t="s">
        <v>64</v>
      </c>
      <c r="C1012" s="0" t="s">
        <v>2063</v>
      </c>
      <c r="D1012" s="0" t="s">
        <v>74</v>
      </c>
      <c r="F1012" s="0" t="s">
        <v>1013</v>
      </c>
      <c r="G1012" s="0" t="str">
        <f aca="false">LEFT(SUBSTITUTE(A1012," ",""),2)</f>
        <v>SK</v>
      </c>
      <c r="H1012" s="0" t="str">
        <f aca="false">RIGHT(SUBSTITUTE(A1012," ",""),LEN(SUBSTITUTE(A1012," ",""))-2)</f>
        <v>000003989621</v>
      </c>
      <c r="I1012" s="12" t="n">
        <v>505700033</v>
      </c>
      <c r="J1012" s="1" t="str">
        <f aca="false">RIGHT(SUBSTITUTE(A1012," ",""),4)</f>
        <v>9621</v>
      </c>
      <c r="K1012" s="13" t="n">
        <f aca="false">DATE(VALUE(RIGHT(C1012,4)), VALUE(MID(C1012,4,2)), VALUE(LEFT(C1012,2)))</f>
        <v>45342</v>
      </c>
      <c r="L1012" s="0" t="n">
        <f aca="false">_xlfn.SWITCH(LOWER(B1012),  "bahnica", 1,  "baran", 2,  "jahnička", 3,  "baránok", 4,  "")</f>
        <v>1</v>
      </c>
      <c r="N1012" s="0" t="s">
        <v>68</v>
      </c>
      <c r="O1012" s="0" t="str">
        <f aca="false">IF(RIGHT(TRIM(D1012),3)="100", LEFT(TRIM(D1012),LEN(TRIM(D1012))-3) &amp; "      00", "----")</f>
        <v>SD      00</v>
      </c>
      <c r="P1012" s="0" t="n">
        <v>1</v>
      </c>
      <c r="S1012" s="0" t="str">
        <f aca="false">IF(TRIM(E1012)="","",SUBSTITUTE(E1012," ",""))</f>
        <v/>
      </c>
      <c r="V1012" s="0" t="str">
        <f aca="false">IF(TRIM(F1012)="","",SUBSTITUTE(F1012," ",""))</f>
        <v>SK000003479458</v>
      </c>
      <c r="W1012" s="0" t="n">
        <v>1</v>
      </c>
    </row>
    <row r="1013" customFormat="false" ht="13" hidden="false" customHeight="false" outlineLevel="0" collapsed="false">
      <c r="A1013" s="0" t="s">
        <v>2084</v>
      </c>
      <c r="B1013" s="0" t="s">
        <v>64</v>
      </c>
      <c r="C1013" s="0" t="s">
        <v>2063</v>
      </c>
      <c r="D1013" s="0" t="s">
        <v>74</v>
      </c>
      <c r="F1013" s="0" t="s">
        <v>115</v>
      </c>
      <c r="G1013" s="0" t="str">
        <f aca="false">LEFT(SUBSTITUTE(A1013," ",""),2)</f>
        <v>SK</v>
      </c>
      <c r="H1013" s="0" t="str">
        <f aca="false">RIGHT(SUBSTITUTE(A1013," ",""),LEN(SUBSTITUTE(A1013," ",""))-2)</f>
        <v>000003989624</v>
      </c>
      <c r="I1013" s="12" t="n">
        <v>505700033</v>
      </c>
      <c r="J1013" s="1" t="str">
        <f aca="false">RIGHT(SUBSTITUTE(A1013," ",""),4)</f>
        <v>9624</v>
      </c>
      <c r="K1013" s="13" t="n">
        <f aca="false">DATE(VALUE(RIGHT(C1013,4)), VALUE(MID(C1013,4,2)), VALUE(LEFT(C1013,2)))</f>
        <v>45342</v>
      </c>
      <c r="L1013" s="0" t="n">
        <f aca="false">_xlfn.SWITCH(LOWER(B1013),  "bahnica", 1,  "baran", 2,  "jahnička", 3,  "baránok", 4,  "")</f>
        <v>1</v>
      </c>
      <c r="N1013" s="0" t="s">
        <v>68</v>
      </c>
      <c r="O1013" s="0" t="str">
        <f aca="false">IF(RIGHT(TRIM(D1013),3)="100", LEFT(TRIM(D1013),LEN(TRIM(D1013))-3) &amp; "      00", "----")</f>
        <v>SD      00</v>
      </c>
      <c r="P1013" s="0" t="n">
        <v>1</v>
      </c>
      <c r="S1013" s="0" t="str">
        <f aca="false">IF(TRIM(E1013)="","",SUBSTITUTE(E1013," ",""))</f>
        <v/>
      </c>
      <c r="V1013" s="0" t="str">
        <f aca="false">IF(TRIM(F1013)="","",SUBSTITUTE(F1013," ",""))</f>
        <v>SK000002362795</v>
      </c>
      <c r="W1013" s="0" t="n">
        <v>1</v>
      </c>
    </row>
    <row r="1014" customFormat="false" ht="13" hidden="false" customHeight="false" outlineLevel="0" collapsed="false">
      <c r="A1014" s="0" t="s">
        <v>2085</v>
      </c>
      <c r="B1014" s="0" t="s">
        <v>64</v>
      </c>
      <c r="C1014" s="0" t="s">
        <v>2063</v>
      </c>
      <c r="D1014" s="0" t="s">
        <v>74</v>
      </c>
      <c r="F1014" s="0" t="s">
        <v>302</v>
      </c>
      <c r="G1014" s="0" t="str">
        <f aca="false">LEFT(SUBSTITUTE(A1014," ",""),2)</f>
        <v>SK</v>
      </c>
      <c r="H1014" s="0" t="str">
        <f aca="false">RIGHT(SUBSTITUTE(A1014," ",""),LEN(SUBSTITUTE(A1014," ",""))-2)</f>
        <v>000003989625</v>
      </c>
      <c r="I1014" s="12" t="n">
        <v>505700033</v>
      </c>
      <c r="J1014" s="1" t="str">
        <f aca="false">RIGHT(SUBSTITUTE(A1014," ",""),4)</f>
        <v>9625</v>
      </c>
      <c r="K1014" s="13" t="n">
        <f aca="false">DATE(VALUE(RIGHT(C1014,4)), VALUE(MID(C1014,4,2)), VALUE(LEFT(C1014,2)))</f>
        <v>45342</v>
      </c>
      <c r="L1014" s="0" t="n">
        <f aca="false">_xlfn.SWITCH(LOWER(B1014),  "bahnica", 1,  "baran", 2,  "jahnička", 3,  "baránok", 4,  "")</f>
        <v>1</v>
      </c>
      <c r="N1014" s="0" t="s">
        <v>68</v>
      </c>
      <c r="O1014" s="0" t="str">
        <f aca="false">IF(RIGHT(TRIM(D1014),3)="100", LEFT(TRIM(D1014),LEN(TRIM(D1014))-3) &amp; "      00", "----")</f>
        <v>SD      00</v>
      </c>
      <c r="P1014" s="0" t="n">
        <v>1</v>
      </c>
      <c r="S1014" s="0" t="str">
        <f aca="false">IF(TRIM(E1014)="","",SUBSTITUTE(E1014," ",""))</f>
        <v/>
      </c>
      <c r="V1014" s="0" t="str">
        <f aca="false">IF(TRIM(F1014)="","",SUBSTITUTE(F1014," ",""))</f>
        <v>SK000003103291</v>
      </c>
      <c r="W1014" s="0" t="n">
        <v>1</v>
      </c>
    </row>
    <row r="1015" customFormat="false" ht="13" hidden="false" customHeight="false" outlineLevel="0" collapsed="false">
      <c r="A1015" s="0" t="s">
        <v>2086</v>
      </c>
      <c r="B1015" s="0" t="s">
        <v>64</v>
      </c>
      <c r="C1015" s="0" t="s">
        <v>2063</v>
      </c>
      <c r="D1015" s="0" t="s">
        <v>74</v>
      </c>
      <c r="F1015" s="0" t="s">
        <v>1168</v>
      </c>
      <c r="G1015" s="0" t="str">
        <f aca="false">LEFT(SUBSTITUTE(A1015," ",""),2)</f>
        <v>SK</v>
      </c>
      <c r="H1015" s="0" t="str">
        <f aca="false">RIGHT(SUBSTITUTE(A1015," ",""),LEN(SUBSTITUTE(A1015," ",""))-2)</f>
        <v>000003989626</v>
      </c>
      <c r="I1015" s="12" t="n">
        <v>505700033</v>
      </c>
      <c r="J1015" s="1" t="str">
        <f aca="false">RIGHT(SUBSTITUTE(A1015," ",""),4)</f>
        <v>9626</v>
      </c>
      <c r="K1015" s="13" t="n">
        <f aca="false">DATE(VALUE(RIGHT(C1015,4)), VALUE(MID(C1015,4,2)), VALUE(LEFT(C1015,2)))</f>
        <v>45342</v>
      </c>
      <c r="L1015" s="0" t="n">
        <f aca="false">_xlfn.SWITCH(LOWER(B1015),  "bahnica", 1,  "baran", 2,  "jahnička", 3,  "baránok", 4,  "")</f>
        <v>1</v>
      </c>
      <c r="N1015" s="0" t="s">
        <v>68</v>
      </c>
      <c r="O1015" s="0" t="str">
        <f aca="false">IF(RIGHT(TRIM(D1015),3)="100", LEFT(TRIM(D1015),LEN(TRIM(D1015))-3) &amp; "      00", "----")</f>
        <v>SD      00</v>
      </c>
      <c r="P1015" s="0" t="n">
        <v>1</v>
      </c>
      <c r="S1015" s="0" t="str">
        <f aca="false">IF(TRIM(E1015)="","",SUBSTITUTE(E1015," ",""))</f>
        <v/>
      </c>
      <c r="V1015" s="0" t="str">
        <f aca="false">IF(TRIM(F1015)="","",SUBSTITUTE(F1015," ",""))</f>
        <v>SK000003601601</v>
      </c>
      <c r="W1015" s="0" t="n">
        <v>1</v>
      </c>
    </row>
    <row r="1016" customFormat="false" ht="13" hidden="false" customHeight="false" outlineLevel="0" collapsed="false">
      <c r="A1016" s="0" t="s">
        <v>2087</v>
      </c>
      <c r="B1016" s="0" t="s">
        <v>64</v>
      </c>
      <c r="C1016" s="0" t="s">
        <v>2088</v>
      </c>
      <c r="D1016" s="0" t="s">
        <v>74</v>
      </c>
      <c r="G1016" s="0" t="str">
        <f aca="false">LEFT(SUBSTITUTE(A1016," ",""),2)</f>
        <v>SK</v>
      </c>
      <c r="H1016" s="0" t="str">
        <f aca="false">RIGHT(SUBSTITUTE(A1016," ",""),LEN(SUBSTITUTE(A1016," ",""))-2)</f>
        <v>000003989629</v>
      </c>
      <c r="I1016" s="12" t="n">
        <v>505700033</v>
      </c>
      <c r="J1016" s="1" t="str">
        <f aca="false">RIGHT(SUBSTITUTE(A1016," ",""),4)</f>
        <v>9629</v>
      </c>
      <c r="K1016" s="13" t="n">
        <f aca="false">DATE(VALUE(RIGHT(C1016,4)), VALUE(MID(C1016,4,2)), VALUE(LEFT(C1016,2)))</f>
        <v>45346</v>
      </c>
      <c r="L1016" s="0" t="n">
        <f aca="false">_xlfn.SWITCH(LOWER(B1016),  "bahnica", 1,  "baran", 2,  "jahnička", 3,  "baránok", 4,  "")</f>
        <v>1</v>
      </c>
      <c r="N1016" s="0" t="s">
        <v>68</v>
      </c>
      <c r="O1016" s="0" t="str">
        <f aca="false">IF(RIGHT(TRIM(D1016),3)="100", LEFT(TRIM(D1016),LEN(TRIM(D1016))-3) &amp; "      00", "----")</f>
        <v>SD      00</v>
      </c>
      <c r="P1016" s="0" t="n">
        <v>1</v>
      </c>
      <c r="S1016" s="0" t="str">
        <f aca="false">IF(TRIM(E1016)="","",SUBSTITUTE(E1016," ",""))</f>
        <v/>
      </c>
      <c r="V1016" s="0" t="str">
        <f aca="false">IF(TRIM(F1016)="","",SUBSTITUTE(F1016," ",""))</f>
        <v/>
      </c>
      <c r="W1016" s="0" t="n">
        <v>1</v>
      </c>
    </row>
    <row r="1017" customFormat="false" ht="13" hidden="false" customHeight="false" outlineLevel="0" collapsed="false">
      <c r="A1017" s="0" t="s">
        <v>2089</v>
      </c>
      <c r="B1017" s="0" t="s">
        <v>64</v>
      </c>
      <c r="C1017" s="0" t="s">
        <v>2090</v>
      </c>
      <c r="D1017" s="0" t="s">
        <v>74</v>
      </c>
      <c r="F1017" s="0" t="s">
        <v>1411</v>
      </c>
      <c r="G1017" s="0" t="str">
        <f aca="false">LEFT(SUBSTITUTE(A1017," ",""),2)</f>
        <v>SK</v>
      </c>
      <c r="H1017" s="0" t="str">
        <f aca="false">RIGHT(SUBSTITUTE(A1017," ",""),LEN(SUBSTITUTE(A1017," ",""))-2)</f>
        <v>000003989630</v>
      </c>
      <c r="I1017" s="12" t="n">
        <v>505700033</v>
      </c>
      <c r="J1017" s="1" t="str">
        <f aca="false">RIGHT(SUBSTITUTE(A1017," ",""),4)</f>
        <v>9630</v>
      </c>
      <c r="K1017" s="13" t="n">
        <f aca="false">DATE(VALUE(RIGHT(C1017,4)), VALUE(MID(C1017,4,2)), VALUE(LEFT(C1017,2)))</f>
        <v>45371</v>
      </c>
      <c r="L1017" s="0" t="n">
        <f aca="false">_xlfn.SWITCH(LOWER(B1017),  "bahnica", 1,  "baran", 2,  "jahnička", 3,  "baránok", 4,  "")</f>
        <v>1</v>
      </c>
      <c r="N1017" s="0" t="s">
        <v>68</v>
      </c>
      <c r="O1017" s="0" t="str">
        <f aca="false">IF(RIGHT(TRIM(D1017),3)="100", LEFT(TRIM(D1017),LEN(TRIM(D1017))-3) &amp; "      00", "----")</f>
        <v>SD      00</v>
      </c>
      <c r="P1017" s="0" t="n">
        <v>1</v>
      </c>
      <c r="S1017" s="0" t="str">
        <f aca="false">IF(TRIM(E1017)="","",SUBSTITUTE(E1017," ",""))</f>
        <v/>
      </c>
      <c r="V1017" s="0" t="str">
        <f aca="false">IF(TRIM(F1017)="","",SUBSTITUTE(F1017," ",""))</f>
        <v>SK000003731117</v>
      </c>
      <c r="W1017" s="0" t="n">
        <v>1</v>
      </c>
    </row>
    <row r="1018" customFormat="false" ht="13" hidden="false" customHeight="false" outlineLevel="0" collapsed="false">
      <c r="A1018" s="0" t="s">
        <v>2091</v>
      </c>
      <c r="B1018" s="0" t="s">
        <v>64</v>
      </c>
      <c r="C1018" s="0" t="s">
        <v>2088</v>
      </c>
      <c r="D1018" s="0" t="s">
        <v>74</v>
      </c>
      <c r="F1018" s="0" t="s">
        <v>2092</v>
      </c>
      <c r="G1018" s="0" t="str">
        <f aca="false">LEFT(SUBSTITUTE(A1018," ",""),2)</f>
        <v>SK</v>
      </c>
      <c r="H1018" s="0" t="str">
        <f aca="false">RIGHT(SUBSTITUTE(A1018," ",""),LEN(SUBSTITUTE(A1018," ",""))-2)</f>
        <v>000003989632</v>
      </c>
      <c r="I1018" s="12" t="n">
        <v>505700033</v>
      </c>
      <c r="J1018" s="1" t="str">
        <f aca="false">RIGHT(SUBSTITUTE(A1018," ",""),4)</f>
        <v>9632</v>
      </c>
      <c r="K1018" s="13" t="n">
        <f aca="false">DATE(VALUE(RIGHT(C1018,4)), VALUE(MID(C1018,4,2)), VALUE(LEFT(C1018,2)))</f>
        <v>45346</v>
      </c>
      <c r="L1018" s="0" t="n">
        <f aca="false">_xlfn.SWITCH(LOWER(B1018),  "bahnica", 1,  "baran", 2,  "jahnička", 3,  "baránok", 4,  "")</f>
        <v>1</v>
      </c>
      <c r="N1018" s="0" t="s">
        <v>68</v>
      </c>
      <c r="O1018" s="0" t="str">
        <f aca="false">IF(RIGHT(TRIM(D1018),3)="100", LEFT(TRIM(D1018),LEN(TRIM(D1018))-3) &amp; "      00", "----")</f>
        <v>SD      00</v>
      </c>
      <c r="P1018" s="0" t="n">
        <v>1</v>
      </c>
      <c r="S1018" s="0" t="str">
        <f aca="false">IF(TRIM(E1018)="","",SUBSTITUTE(E1018," ",""))</f>
        <v/>
      </c>
      <c r="V1018" s="0" t="str">
        <f aca="false">IF(TRIM(F1018)="","",SUBSTITUTE(F1018," ",""))</f>
        <v>SK000002429391</v>
      </c>
      <c r="W1018" s="0" t="n">
        <v>1</v>
      </c>
    </row>
    <row r="1019" customFormat="false" ht="13" hidden="false" customHeight="false" outlineLevel="0" collapsed="false">
      <c r="A1019" s="0" t="s">
        <v>2093</v>
      </c>
      <c r="B1019" s="0" t="s">
        <v>64</v>
      </c>
      <c r="C1019" s="0" t="s">
        <v>2090</v>
      </c>
      <c r="D1019" s="0" t="s">
        <v>74</v>
      </c>
      <c r="F1019" s="0" t="s">
        <v>1426</v>
      </c>
      <c r="G1019" s="0" t="str">
        <f aca="false">LEFT(SUBSTITUTE(A1019," ",""),2)</f>
        <v>SK</v>
      </c>
      <c r="H1019" s="0" t="str">
        <f aca="false">RIGHT(SUBSTITUTE(A1019," ",""),LEN(SUBSTITUTE(A1019," ",""))-2)</f>
        <v>000003989633</v>
      </c>
      <c r="I1019" s="12" t="n">
        <v>505700033</v>
      </c>
      <c r="J1019" s="1" t="str">
        <f aca="false">RIGHT(SUBSTITUTE(A1019," ",""),4)</f>
        <v>9633</v>
      </c>
      <c r="K1019" s="13" t="n">
        <f aca="false">DATE(VALUE(RIGHT(C1019,4)), VALUE(MID(C1019,4,2)), VALUE(LEFT(C1019,2)))</f>
        <v>45371</v>
      </c>
      <c r="L1019" s="0" t="n">
        <f aca="false">_xlfn.SWITCH(LOWER(B1019),  "bahnica", 1,  "baran", 2,  "jahnička", 3,  "baránok", 4,  "")</f>
        <v>1</v>
      </c>
      <c r="N1019" s="0" t="s">
        <v>68</v>
      </c>
      <c r="O1019" s="0" t="str">
        <f aca="false">IF(RIGHT(TRIM(D1019),3)="100", LEFT(TRIM(D1019),LEN(TRIM(D1019))-3) &amp; "      00", "----")</f>
        <v>SD      00</v>
      </c>
      <c r="P1019" s="0" t="n">
        <v>1</v>
      </c>
      <c r="S1019" s="0" t="str">
        <f aca="false">IF(TRIM(E1019)="","",SUBSTITUTE(E1019," ",""))</f>
        <v/>
      </c>
      <c r="V1019" s="0" t="str">
        <f aca="false">IF(TRIM(F1019)="","",SUBSTITUTE(F1019," ",""))</f>
        <v>SK000003731128</v>
      </c>
      <c r="W1019" s="0" t="n">
        <v>1</v>
      </c>
    </row>
    <row r="1020" customFormat="false" ht="13" hidden="false" customHeight="false" outlineLevel="0" collapsed="false">
      <c r="A1020" s="0" t="s">
        <v>2094</v>
      </c>
      <c r="B1020" s="0" t="s">
        <v>64</v>
      </c>
      <c r="C1020" s="0" t="s">
        <v>2088</v>
      </c>
      <c r="D1020" s="0" t="s">
        <v>74</v>
      </c>
      <c r="F1020" s="0" t="s">
        <v>1762</v>
      </c>
      <c r="G1020" s="0" t="str">
        <f aca="false">LEFT(SUBSTITUTE(A1020," ",""),2)</f>
        <v>SK</v>
      </c>
      <c r="H1020" s="0" t="str">
        <f aca="false">RIGHT(SUBSTITUTE(A1020," ",""),LEN(SUBSTITUTE(A1020," ",""))-2)</f>
        <v>000003989634</v>
      </c>
      <c r="I1020" s="12" t="n">
        <v>505700033</v>
      </c>
      <c r="J1020" s="1" t="str">
        <f aca="false">RIGHT(SUBSTITUTE(A1020," ",""),4)</f>
        <v>9634</v>
      </c>
      <c r="K1020" s="13" t="n">
        <f aca="false">DATE(VALUE(RIGHT(C1020,4)), VALUE(MID(C1020,4,2)), VALUE(LEFT(C1020,2)))</f>
        <v>45346</v>
      </c>
      <c r="L1020" s="0" t="n">
        <f aca="false">_xlfn.SWITCH(LOWER(B1020),  "bahnica", 1,  "baran", 2,  "jahnička", 3,  "baránok", 4,  "")</f>
        <v>1</v>
      </c>
      <c r="N1020" s="0" t="s">
        <v>68</v>
      </c>
      <c r="O1020" s="0" t="str">
        <f aca="false">IF(RIGHT(TRIM(D1020),3)="100", LEFT(TRIM(D1020),LEN(TRIM(D1020))-3) &amp; "      00", "----")</f>
        <v>SD      00</v>
      </c>
      <c r="P1020" s="0" t="n">
        <v>1</v>
      </c>
      <c r="S1020" s="0" t="str">
        <f aca="false">IF(TRIM(E1020)="","",SUBSTITUTE(E1020," ",""))</f>
        <v/>
      </c>
      <c r="V1020" s="0" t="str">
        <f aca="false">IF(TRIM(F1020)="","",SUBSTITUTE(F1020," ",""))</f>
        <v>SK000003601628</v>
      </c>
      <c r="W1020" s="0" t="n">
        <v>1</v>
      </c>
    </row>
    <row r="1021" customFormat="false" ht="13" hidden="false" customHeight="false" outlineLevel="0" collapsed="false">
      <c r="A1021" s="0" t="s">
        <v>2095</v>
      </c>
      <c r="B1021" s="0" t="s">
        <v>64</v>
      </c>
      <c r="C1021" s="0" t="s">
        <v>2088</v>
      </c>
      <c r="D1021" s="0" t="s">
        <v>74</v>
      </c>
      <c r="F1021" s="0" t="s">
        <v>2096</v>
      </c>
      <c r="G1021" s="0" t="str">
        <f aca="false">LEFT(SUBSTITUTE(A1021," ",""),2)</f>
        <v>SK</v>
      </c>
      <c r="H1021" s="0" t="str">
        <f aca="false">RIGHT(SUBSTITUTE(A1021," ",""),LEN(SUBSTITUTE(A1021," ",""))-2)</f>
        <v>000003989635</v>
      </c>
      <c r="I1021" s="12" t="n">
        <v>505700033</v>
      </c>
      <c r="J1021" s="1" t="str">
        <f aca="false">RIGHT(SUBSTITUTE(A1021," ",""),4)</f>
        <v>9635</v>
      </c>
      <c r="K1021" s="13" t="n">
        <f aca="false">DATE(VALUE(RIGHT(C1021,4)), VALUE(MID(C1021,4,2)), VALUE(LEFT(C1021,2)))</f>
        <v>45346</v>
      </c>
      <c r="L1021" s="0" t="n">
        <f aca="false">_xlfn.SWITCH(LOWER(B1021),  "bahnica", 1,  "baran", 2,  "jahnička", 3,  "baránok", 4,  "")</f>
        <v>1</v>
      </c>
      <c r="N1021" s="0" t="s">
        <v>68</v>
      </c>
      <c r="O1021" s="0" t="str">
        <f aca="false">IF(RIGHT(TRIM(D1021),3)="100", LEFT(TRIM(D1021),LEN(TRIM(D1021))-3) &amp; "      00", "----")</f>
        <v>SD      00</v>
      </c>
      <c r="P1021" s="0" t="n">
        <v>1</v>
      </c>
      <c r="S1021" s="0" t="str">
        <f aca="false">IF(TRIM(E1021)="","",SUBSTITUTE(E1021," ",""))</f>
        <v/>
      </c>
      <c r="V1021" s="0" t="str">
        <f aca="false">IF(TRIM(F1021)="","",SUBSTITUTE(F1021," ",""))</f>
        <v>SK000003103277</v>
      </c>
      <c r="W1021" s="0" t="n">
        <v>1</v>
      </c>
    </row>
    <row r="1022" customFormat="false" ht="13" hidden="false" customHeight="false" outlineLevel="0" collapsed="false">
      <c r="A1022" s="0" t="s">
        <v>2097</v>
      </c>
      <c r="B1022" s="0" t="s">
        <v>64</v>
      </c>
      <c r="C1022" s="0" t="s">
        <v>2088</v>
      </c>
      <c r="D1022" s="0" t="s">
        <v>74</v>
      </c>
      <c r="F1022" s="0" t="s">
        <v>699</v>
      </c>
      <c r="G1022" s="0" t="str">
        <f aca="false">LEFT(SUBSTITUTE(A1022," ",""),2)</f>
        <v>SK</v>
      </c>
      <c r="H1022" s="0" t="str">
        <f aca="false">RIGHT(SUBSTITUTE(A1022," ",""),LEN(SUBSTITUTE(A1022," ",""))-2)</f>
        <v>000003989636</v>
      </c>
      <c r="I1022" s="12" t="n">
        <v>505700033</v>
      </c>
      <c r="J1022" s="1" t="str">
        <f aca="false">RIGHT(SUBSTITUTE(A1022," ",""),4)</f>
        <v>9636</v>
      </c>
      <c r="K1022" s="13" t="n">
        <f aca="false">DATE(VALUE(RIGHT(C1022,4)), VALUE(MID(C1022,4,2)), VALUE(LEFT(C1022,2)))</f>
        <v>45346</v>
      </c>
      <c r="L1022" s="0" t="n">
        <f aca="false">_xlfn.SWITCH(LOWER(B1022),  "bahnica", 1,  "baran", 2,  "jahnička", 3,  "baránok", 4,  "")</f>
        <v>1</v>
      </c>
      <c r="N1022" s="0" t="s">
        <v>68</v>
      </c>
      <c r="O1022" s="0" t="str">
        <f aca="false">IF(RIGHT(TRIM(D1022),3)="100", LEFT(TRIM(D1022),LEN(TRIM(D1022))-3) &amp; "      00", "----")</f>
        <v>SD      00</v>
      </c>
      <c r="P1022" s="0" t="n">
        <v>1</v>
      </c>
      <c r="S1022" s="0" t="str">
        <f aca="false">IF(TRIM(E1022)="","",SUBSTITUTE(E1022," ",""))</f>
        <v/>
      </c>
      <c r="V1022" s="0" t="str">
        <f aca="false">IF(TRIM(F1022)="","",SUBSTITUTE(F1022," ",""))</f>
        <v>SK000003402925</v>
      </c>
      <c r="W1022" s="0" t="n">
        <v>1</v>
      </c>
    </row>
    <row r="1023" customFormat="false" ht="13" hidden="false" customHeight="false" outlineLevel="0" collapsed="false">
      <c r="A1023" s="0" t="s">
        <v>2098</v>
      </c>
      <c r="B1023" s="0" t="s">
        <v>64</v>
      </c>
      <c r="C1023" s="0" t="s">
        <v>2088</v>
      </c>
      <c r="D1023" s="0" t="s">
        <v>74</v>
      </c>
      <c r="F1023" s="0" t="s">
        <v>1216</v>
      </c>
      <c r="G1023" s="0" t="str">
        <f aca="false">LEFT(SUBSTITUTE(A1023," ",""),2)</f>
        <v>SK</v>
      </c>
      <c r="H1023" s="0" t="str">
        <f aca="false">RIGHT(SUBSTITUTE(A1023," ",""),LEN(SUBSTITUTE(A1023," ",""))-2)</f>
        <v>000003989638</v>
      </c>
      <c r="I1023" s="12" t="n">
        <v>505700033</v>
      </c>
      <c r="J1023" s="1" t="str">
        <f aca="false">RIGHT(SUBSTITUTE(A1023," ",""),4)</f>
        <v>9638</v>
      </c>
      <c r="K1023" s="13" t="n">
        <f aca="false">DATE(VALUE(RIGHT(C1023,4)), VALUE(MID(C1023,4,2)), VALUE(LEFT(C1023,2)))</f>
        <v>45346</v>
      </c>
      <c r="L1023" s="0" t="n">
        <f aca="false">_xlfn.SWITCH(LOWER(B1023),  "bahnica", 1,  "baran", 2,  "jahnička", 3,  "baránok", 4,  "")</f>
        <v>1</v>
      </c>
      <c r="N1023" s="0" t="s">
        <v>68</v>
      </c>
      <c r="O1023" s="0" t="str">
        <f aca="false">IF(RIGHT(TRIM(D1023),3)="100", LEFT(TRIM(D1023),LEN(TRIM(D1023))-3) &amp; "      00", "----")</f>
        <v>SD      00</v>
      </c>
      <c r="P1023" s="0" t="n">
        <v>1</v>
      </c>
      <c r="S1023" s="0" t="str">
        <f aca="false">IF(TRIM(E1023)="","",SUBSTITUTE(E1023," ",""))</f>
        <v/>
      </c>
      <c r="V1023" s="0" t="str">
        <f aca="false">IF(TRIM(F1023)="","",SUBSTITUTE(F1023," ",""))</f>
        <v>SK000003103240</v>
      </c>
      <c r="W1023" s="0" t="n">
        <v>1</v>
      </c>
    </row>
    <row r="1024" customFormat="false" ht="13" hidden="false" customHeight="false" outlineLevel="0" collapsed="false">
      <c r="A1024" s="0" t="s">
        <v>2099</v>
      </c>
      <c r="B1024" s="0" t="s">
        <v>64</v>
      </c>
      <c r="C1024" s="0" t="s">
        <v>2088</v>
      </c>
      <c r="D1024" s="0" t="s">
        <v>74</v>
      </c>
      <c r="G1024" s="0" t="str">
        <f aca="false">LEFT(SUBSTITUTE(A1024," ",""),2)</f>
        <v>SK</v>
      </c>
      <c r="H1024" s="0" t="str">
        <f aca="false">RIGHT(SUBSTITUTE(A1024," ",""),LEN(SUBSTITUTE(A1024," ",""))-2)</f>
        <v>000003989640</v>
      </c>
      <c r="I1024" s="12" t="n">
        <v>505700033</v>
      </c>
      <c r="J1024" s="1" t="str">
        <f aca="false">RIGHT(SUBSTITUTE(A1024," ",""),4)</f>
        <v>9640</v>
      </c>
      <c r="K1024" s="13" t="n">
        <f aca="false">DATE(VALUE(RIGHT(C1024,4)), VALUE(MID(C1024,4,2)), VALUE(LEFT(C1024,2)))</f>
        <v>45346</v>
      </c>
      <c r="L1024" s="0" t="n">
        <f aca="false">_xlfn.SWITCH(LOWER(B1024),  "bahnica", 1,  "baran", 2,  "jahnička", 3,  "baránok", 4,  "")</f>
        <v>1</v>
      </c>
      <c r="N1024" s="0" t="s">
        <v>68</v>
      </c>
      <c r="O1024" s="0" t="str">
        <f aca="false">IF(RIGHT(TRIM(D1024),3)="100", LEFT(TRIM(D1024),LEN(TRIM(D1024))-3) &amp; "      00", "----")</f>
        <v>SD      00</v>
      </c>
      <c r="P1024" s="0" t="n">
        <v>1</v>
      </c>
      <c r="S1024" s="0" t="str">
        <f aca="false">IF(TRIM(E1024)="","",SUBSTITUTE(E1024," ",""))</f>
        <v/>
      </c>
      <c r="V1024" s="0" t="str">
        <f aca="false">IF(TRIM(F1024)="","",SUBSTITUTE(F1024," ",""))</f>
        <v/>
      </c>
      <c r="W1024" s="0" t="n">
        <v>1</v>
      </c>
    </row>
    <row r="1025" customFormat="false" ht="13" hidden="false" customHeight="false" outlineLevel="0" collapsed="false">
      <c r="A1025" s="0" t="s">
        <v>2100</v>
      </c>
      <c r="B1025" s="0" t="s">
        <v>64</v>
      </c>
      <c r="C1025" s="0" t="s">
        <v>2088</v>
      </c>
      <c r="D1025" s="0" t="s">
        <v>74</v>
      </c>
      <c r="F1025" s="0" t="s">
        <v>678</v>
      </c>
      <c r="G1025" s="0" t="str">
        <f aca="false">LEFT(SUBSTITUTE(A1025," ",""),2)</f>
        <v>SK</v>
      </c>
      <c r="H1025" s="0" t="str">
        <f aca="false">RIGHT(SUBSTITUTE(A1025," ",""),LEN(SUBSTITUTE(A1025," ",""))-2)</f>
        <v>000003989642</v>
      </c>
      <c r="I1025" s="12" t="n">
        <v>505700033</v>
      </c>
      <c r="J1025" s="1" t="str">
        <f aca="false">RIGHT(SUBSTITUTE(A1025," ",""),4)</f>
        <v>9642</v>
      </c>
      <c r="K1025" s="13" t="n">
        <f aca="false">DATE(VALUE(RIGHT(C1025,4)), VALUE(MID(C1025,4,2)), VALUE(LEFT(C1025,2)))</f>
        <v>45346</v>
      </c>
      <c r="L1025" s="0" t="n">
        <f aca="false">_xlfn.SWITCH(LOWER(B1025),  "bahnica", 1,  "baran", 2,  "jahnička", 3,  "baránok", 4,  "")</f>
        <v>1</v>
      </c>
      <c r="N1025" s="0" t="s">
        <v>68</v>
      </c>
      <c r="O1025" s="0" t="str">
        <f aca="false">IF(RIGHT(TRIM(D1025),3)="100", LEFT(TRIM(D1025),LEN(TRIM(D1025))-3) &amp; "      00", "----")</f>
        <v>SD      00</v>
      </c>
      <c r="P1025" s="0" t="n">
        <v>1</v>
      </c>
      <c r="S1025" s="0" t="str">
        <f aca="false">IF(TRIM(E1025)="","",SUBSTITUTE(E1025," ",""))</f>
        <v/>
      </c>
      <c r="V1025" s="0" t="str">
        <f aca="false">IF(TRIM(F1025)="","",SUBSTITUTE(F1025," ",""))</f>
        <v>SK000003402903</v>
      </c>
      <c r="W1025" s="0" t="n">
        <v>1</v>
      </c>
    </row>
    <row r="1026" customFormat="false" ht="13" hidden="false" customHeight="false" outlineLevel="0" collapsed="false">
      <c r="A1026" s="0" t="s">
        <v>2101</v>
      </c>
      <c r="B1026" s="0" t="s">
        <v>64</v>
      </c>
      <c r="C1026" s="0" t="s">
        <v>2090</v>
      </c>
      <c r="D1026" s="0" t="s">
        <v>74</v>
      </c>
      <c r="F1026" s="0" t="s">
        <v>1211</v>
      </c>
      <c r="G1026" s="0" t="str">
        <f aca="false">LEFT(SUBSTITUTE(A1026," ",""),2)</f>
        <v>SK</v>
      </c>
      <c r="H1026" s="0" t="str">
        <f aca="false">RIGHT(SUBSTITUTE(A1026," ",""),LEN(SUBSTITUTE(A1026," ",""))-2)</f>
        <v>000003989643</v>
      </c>
      <c r="I1026" s="12" t="n">
        <v>505700033</v>
      </c>
      <c r="J1026" s="1" t="str">
        <f aca="false">RIGHT(SUBSTITUTE(A1026," ",""),4)</f>
        <v>9643</v>
      </c>
      <c r="K1026" s="13" t="n">
        <f aca="false">DATE(VALUE(RIGHT(C1026,4)), VALUE(MID(C1026,4,2)), VALUE(LEFT(C1026,2)))</f>
        <v>45371</v>
      </c>
      <c r="L1026" s="0" t="n">
        <f aca="false">_xlfn.SWITCH(LOWER(B1026),  "bahnica", 1,  "baran", 2,  "jahnička", 3,  "baránok", 4,  "")</f>
        <v>1</v>
      </c>
      <c r="N1026" s="0" t="s">
        <v>68</v>
      </c>
      <c r="O1026" s="0" t="str">
        <f aca="false">IF(RIGHT(TRIM(D1026),3)="100", LEFT(TRIM(D1026),LEN(TRIM(D1026))-3) &amp; "      00", "----")</f>
        <v>SD      00</v>
      </c>
      <c r="P1026" s="0" t="n">
        <v>1</v>
      </c>
      <c r="S1026" s="0" t="str">
        <f aca="false">IF(TRIM(E1026)="","",SUBSTITUTE(E1026," ",""))</f>
        <v/>
      </c>
      <c r="V1026" s="0" t="str">
        <f aca="false">IF(TRIM(F1026)="","",SUBSTITUTE(F1026," ",""))</f>
        <v>SK000003601661</v>
      </c>
      <c r="W1026" s="0" t="n">
        <v>1</v>
      </c>
    </row>
    <row r="1027" customFormat="false" ht="13" hidden="false" customHeight="false" outlineLevel="0" collapsed="false">
      <c r="A1027" s="0" t="s">
        <v>2102</v>
      </c>
      <c r="B1027" s="0" t="s">
        <v>64</v>
      </c>
      <c r="C1027" s="0" t="s">
        <v>2088</v>
      </c>
      <c r="D1027" s="0" t="s">
        <v>74</v>
      </c>
      <c r="F1027" s="0" t="s">
        <v>2103</v>
      </c>
      <c r="G1027" s="0" t="str">
        <f aca="false">LEFT(SUBSTITUTE(A1027," ",""),2)</f>
        <v>SK</v>
      </c>
      <c r="H1027" s="0" t="str">
        <f aca="false">RIGHT(SUBSTITUTE(A1027," ",""),LEN(SUBSTITUTE(A1027," ",""))-2)</f>
        <v>000003989644</v>
      </c>
      <c r="I1027" s="12" t="n">
        <v>505700033</v>
      </c>
      <c r="J1027" s="1" t="str">
        <f aca="false">RIGHT(SUBSTITUTE(A1027," ",""),4)</f>
        <v>9644</v>
      </c>
      <c r="K1027" s="13" t="n">
        <f aca="false">DATE(VALUE(RIGHT(C1027,4)), VALUE(MID(C1027,4,2)), VALUE(LEFT(C1027,2)))</f>
        <v>45346</v>
      </c>
      <c r="L1027" s="0" t="n">
        <f aca="false">_xlfn.SWITCH(LOWER(B1027),  "bahnica", 1,  "baran", 2,  "jahnička", 3,  "baránok", 4,  "")</f>
        <v>1</v>
      </c>
      <c r="N1027" s="0" t="s">
        <v>68</v>
      </c>
      <c r="O1027" s="0" t="str">
        <f aca="false">IF(RIGHT(TRIM(D1027),3)="100", LEFT(TRIM(D1027),LEN(TRIM(D1027))-3) &amp; "      00", "----")</f>
        <v>SD      00</v>
      </c>
      <c r="P1027" s="0" t="n">
        <v>1</v>
      </c>
      <c r="S1027" s="0" t="str">
        <f aca="false">IF(TRIM(E1027)="","",SUBSTITUTE(E1027," ",""))</f>
        <v/>
      </c>
      <c r="V1027" s="0" t="str">
        <f aca="false">IF(TRIM(F1027)="","",SUBSTITUTE(F1027," ",""))</f>
        <v>SK000002362839</v>
      </c>
      <c r="W1027" s="0" t="n">
        <v>1</v>
      </c>
    </row>
    <row r="1028" customFormat="false" ht="13" hidden="false" customHeight="false" outlineLevel="0" collapsed="false">
      <c r="A1028" s="0" t="s">
        <v>2104</v>
      </c>
      <c r="B1028" s="0" t="s">
        <v>64</v>
      </c>
      <c r="C1028" s="0" t="s">
        <v>2088</v>
      </c>
      <c r="D1028" s="0" t="s">
        <v>74</v>
      </c>
      <c r="F1028" s="0" t="s">
        <v>2105</v>
      </c>
      <c r="G1028" s="0" t="str">
        <f aca="false">LEFT(SUBSTITUTE(A1028," ",""),2)</f>
        <v>SK</v>
      </c>
      <c r="H1028" s="0" t="str">
        <f aca="false">RIGHT(SUBSTITUTE(A1028," ",""),LEN(SUBSTITUTE(A1028," ",""))-2)</f>
        <v>000003989645</v>
      </c>
      <c r="I1028" s="12" t="n">
        <v>505700033</v>
      </c>
      <c r="J1028" s="1" t="str">
        <f aca="false">RIGHT(SUBSTITUTE(A1028," ",""),4)</f>
        <v>9645</v>
      </c>
      <c r="K1028" s="13" t="n">
        <f aca="false">DATE(VALUE(RIGHT(C1028,4)), VALUE(MID(C1028,4,2)), VALUE(LEFT(C1028,2)))</f>
        <v>45346</v>
      </c>
      <c r="L1028" s="0" t="n">
        <f aca="false">_xlfn.SWITCH(LOWER(B1028),  "bahnica", 1,  "baran", 2,  "jahnička", 3,  "baránok", 4,  "")</f>
        <v>1</v>
      </c>
      <c r="N1028" s="0" t="s">
        <v>68</v>
      </c>
      <c r="O1028" s="0" t="str">
        <f aca="false">IF(RIGHT(TRIM(D1028),3)="100", LEFT(TRIM(D1028),LEN(TRIM(D1028))-3) &amp; "      00", "----")</f>
        <v>SD      00</v>
      </c>
      <c r="P1028" s="0" t="n">
        <v>1</v>
      </c>
      <c r="S1028" s="0" t="str">
        <f aca="false">IF(TRIM(E1028)="","",SUBSTITUTE(E1028," ",""))</f>
        <v/>
      </c>
      <c r="V1028" s="0" t="str">
        <f aca="false">IF(TRIM(F1028)="","",SUBSTITUTE(F1028," ",""))</f>
        <v>SK000002429361</v>
      </c>
      <c r="W1028" s="0" t="n">
        <v>1</v>
      </c>
    </row>
    <row r="1029" customFormat="false" ht="13" hidden="false" customHeight="false" outlineLevel="0" collapsed="false">
      <c r="A1029" s="0" t="s">
        <v>2106</v>
      </c>
      <c r="B1029" s="0" t="s">
        <v>64</v>
      </c>
      <c r="C1029" s="0" t="s">
        <v>2088</v>
      </c>
      <c r="D1029" s="0" t="s">
        <v>74</v>
      </c>
      <c r="F1029" s="0" t="s">
        <v>2092</v>
      </c>
      <c r="G1029" s="0" t="str">
        <f aca="false">LEFT(SUBSTITUTE(A1029," ",""),2)</f>
        <v>SK</v>
      </c>
      <c r="H1029" s="0" t="str">
        <f aca="false">RIGHT(SUBSTITUTE(A1029," ",""),LEN(SUBSTITUTE(A1029," ",""))-2)</f>
        <v>000003989649</v>
      </c>
      <c r="I1029" s="12" t="n">
        <v>505700033</v>
      </c>
      <c r="J1029" s="1" t="str">
        <f aca="false">RIGHT(SUBSTITUTE(A1029," ",""),4)</f>
        <v>9649</v>
      </c>
      <c r="K1029" s="13" t="n">
        <f aca="false">DATE(VALUE(RIGHT(C1029,4)), VALUE(MID(C1029,4,2)), VALUE(LEFT(C1029,2)))</f>
        <v>45346</v>
      </c>
      <c r="L1029" s="0" t="n">
        <f aca="false">_xlfn.SWITCH(LOWER(B1029),  "bahnica", 1,  "baran", 2,  "jahnička", 3,  "baránok", 4,  "")</f>
        <v>1</v>
      </c>
      <c r="N1029" s="0" t="s">
        <v>68</v>
      </c>
      <c r="O1029" s="0" t="str">
        <f aca="false">IF(RIGHT(TRIM(D1029),3)="100", LEFT(TRIM(D1029),LEN(TRIM(D1029))-3) &amp; "      00", "----")</f>
        <v>SD      00</v>
      </c>
      <c r="P1029" s="0" t="n">
        <v>1</v>
      </c>
      <c r="S1029" s="0" t="str">
        <f aca="false">IF(TRIM(E1029)="","",SUBSTITUTE(E1029," ",""))</f>
        <v/>
      </c>
      <c r="V1029" s="0" t="str">
        <f aca="false">IF(TRIM(F1029)="","",SUBSTITUTE(F1029," ",""))</f>
        <v>SK000002429391</v>
      </c>
      <c r="W1029" s="0" t="n">
        <v>1</v>
      </c>
    </row>
    <row r="1030" customFormat="false" ht="13" hidden="false" customHeight="false" outlineLevel="0" collapsed="false">
      <c r="A1030" s="0" t="s">
        <v>2107</v>
      </c>
      <c r="B1030" s="0" t="s">
        <v>64</v>
      </c>
      <c r="C1030" s="0" t="s">
        <v>2088</v>
      </c>
      <c r="D1030" s="0" t="s">
        <v>74</v>
      </c>
      <c r="F1030" s="0" t="s">
        <v>2108</v>
      </c>
      <c r="G1030" s="0" t="str">
        <f aca="false">LEFT(SUBSTITUTE(A1030," ",""),2)</f>
        <v>SK</v>
      </c>
      <c r="H1030" s="0" t="str">
        <f aca="false">RIGHT(SUBSTITUTE(A1030," ",""),LEN(SUBSTITUTE(A1030," ",""))-2)</f>
        <v>000003989671</v>
      </c>
      <c r="I1030" s="12" t="n">
        <v>505700033</v>
      </c>
      <c r="J1030" s="1" t="str">
        <f aca="false">RIGHT(SUBSTITUTE(A1030," ",""),4)</f>
        <v>9671</v>
      </c>
      <c r="K1030" s="13" t="n">
        <f aca="false">DATE(VALUE(RIGHT(C1030,4)), VALUE(MID(C1030,4,2)), VALUE(LEFT(C1030,2)))</f>
        <v>45346</v>
      </c>
      <c r="L1030" s="0" t="n">
        <f aca="false">_xlfn.SWITCH(LOWER(B1030),  "bahnica", 1,  "baran", 2,  "jahnička", 3,  "baránok", 4,  "")</f>
        <v>1</v>
      </c>
      <c r="N1030" s="0" t="s">
        <v>68</v>
      </c>
      <c r="O1030" s="0" t="str">
        <f aca="false">IF(RIGHT(TRIM(D1030),3)="100", LEFT(TRIM(D1030),LEN(TRIM(D1030))-3) &amp; "      00", "----")</f>
        <v>SD      00</v>
      </c>
      <c r="P1030" s="0" t="n">
        <v>1</v>
      </c>
      <c r="S1030" s="0" t="str">
        <f aca="false">IF(TRIM(E1030)="","",SUBSTITUTE(E1030," ",""))</f>
        <v/>
      </c>
      <c r="V1030" s="0" t="str">
        <f aca="false">IF(TRIM(F1030)="","",SUBSTITUTE(F1030," ",""))</f>
        <v>SK000003103281</v>
      </c>
      <c r="W1030" s="0" t="n">
        <v>1</v>
      </c>
    </row>
    <row r="1031" customFormat="false" ht="13" hidden="false" customHeight="false" outlineLevel="0" collapsed="false">
      <c r="A1031" s="0" t="s">
        <v>2109</v>
      </c>
      <c r="B1031" s="0" t="s">
        <v>64</v>
      </c>
      <c r="C1031" s="0" t="s">
        <v>2088</v>
      </c>
      <c r="D1031" s="0" t="s">
        <v>74</v>
      </c>
      <c r="F1031" s="0" t="s">
        <v>985</v>
      </c>
      <c r="G1031" s="0" t="str">
        <f aca="false">LEFT(SUBSTITUTE(A1031," ",""),2)</f>
        <v>SK</v>
      </c>
      <c r="H1031" s="0" t="str">
        <f aca="false">RIGHT(SUBSTITUTE(A1031," ",""),LEN(SUBSTITUTE(A1031," ",""))-2)</f>
        <v>000003989672</v>
      </c>
      <c r="I1031" s="12" t="n">
        <v>505700033</v>
      </c>
      <c r="J1031" s="1" t="str">
        <f aca="false">RIGHT(SUBSTITUTE(A1031," ",""),4)</f>
        <v>9672</v>
      </c>
      <c r="K1031" s="13" t="n">
        <f aca="false">DATE(VALUE(RIGHT(C1031,4)), VALUE(MID(C1031,4,2)), VALUE(LEFT(C1031,2)))</f>
        <v>45346</v>
      </c>
      <c r="L1031" s="0" t="n">
        <f aca="false">_xlfn.SWITCH(LOWER(B1031),  "bahnica", 1,  "baran", 2,  "jahnička", 3,  "baránok", 4,  "")</f>
        <v>1</v>
      </c>
      <c r="N1031" s="0" t="s">
        <v>68</v>
      </c>
      <c r="O1031" s="0" t="str">
        <f aca="false">IF(RIGHT(TRIM(D1031),3)="100", LEFT(TRIM(D1031),LEN(TRIM(D1031))-3) &amp; "      00", "----")</f>
        <v>SD      00</v>
      </c>
      <c r="P1031" s="0" t="n">
        <v>1</v>
      </c>
      <c r="S1031" s="0" t="str">
        <f aca="false">IF(TRIM(E1031)="","",SUBSTITUTE(E1031," ",""))</f>
        <v/>
      </c>
      <c r="V1031" s="0" t="str">
        <f aca="false">IF(TRIM(F1031)="","",SUBSTITUTE(F1031," ",""))</f>
        <v>SK000003479431</v>
      </c>
      <c r="W1031" s="0" t="n">
        <v>1</v>
      </c>
    </row>
    <row r="1032" customFormat="false" ht="13" hidden="false" customHeight="false" outlineLevel="0" collapsed="false">
      <c r="A1032" s="0" t="s">
        <v>2110</v>
      </c>
      <c r="B1032" s="0" t="s">
        <v>64</v>
      </c>
      <c r="C1032" s="0" t="s">
        <v>2088</v>
      </c>
      <c r="D1032" s="0" t="s">
        <v>74</v>
      </c>
      <c r="F1032" s="0" t="s">
        <v>614</v>
      </c>
      <c r="G1032" s="0" t="str">
        <f aca="false">LEFT(SUBSTITUTE(A1032," ",""),2)</f>
        <v>SK</v>
      </c>
      <c r="H1032" s="0" t="str">
        <f aca="false">RIGHT(SUBSTITUTE(A1032," ",""),LEN(SUBSTITUTE(A1032," ",""))-2)</f>
        <v>000003989673</v>
      </c>
      <c r="I1032" s="12" t="n">
        <v>505700033</v>
      </c>
      <c r="J1032" s="1" t="str">
        <f aca="false">RIGHT(SUBSTITUTE(A1032," ",""),4)</f>
        <v>9673</v>
      </c>
      <c r="K1032" s="13" t="n">
        <f aca="false">DATE(VALUE(RIGHT(C1032,4)), VALUE(MID(C1032,4,2)), VALUE(LEFT(C1032,2)))</f>
        <v>45346</v>
      </c>
      <c r="L1032" s="0" t="n">
        <f aca="false">_xlfn.SWITCH(LOWER(B1032),  "bahnica", 1,  "baran", 2,  "jahnička", 3,  "baránok", 4,  "")</f>
        <v>1</v>
      </c>
      <c r="N1032" s="0" t="s">
        <v>68</v>
      </c>
      <c r="O1032" s="0" t="str">
        <f aca="false">IF(RIGHT(TRIM(D1032),3)="100", LEFT(TRIM(D1032),LEN(TRIM(D1032))-3) &amp; "      00", "----")</f>
        <v>SD      00</v>
      </c>
      <c r="P1032" s="0" t="n">
        <v>1</v>
      </c>
      <c r="S1032" s="0" t="str">
        <f aca="false">IF(TRIM(E1032)="","",SUBSTITUTE(E1032," ",""))</f>
        <v/>
      </c>
      <c r="V1032" s="0" t="str">
        <f aca="false">IF(TRIM(F1032)="","",SUBSTITUTE(F1032," ",""))</f>
        <v>SK000002582687</v>
      </c>
      <c r="W1032" s="0" t="n">
        <v>1</v>
      </c>
    </row>
    <row r="1033" customFormat="false" ht="13" hidden="false" customHeight="false" outlineLevel="0" collapsed="false">
      <c r="A1033" s="0" t="s">
        <v>2111</v>
      </c>
      <c r="B1033" s="0" t="s">
        <v>64</v>
      </c>
      <c r="C1033" s="0" t="s">
        <v>2112</v>
      </c>
      <c r="D1033" s="0" t="s">
        <v>74</v>
      </c>
      <c r="F1033" s="0" t="s">
        <v>717</v>
      </c>
      <c r="G1033" s="0" t="str">
        <f aca="false">LEFT(SUBSTITUTE(A1033," ",""),2)</f>
        <v>SK</v>
      </c>
      <c r="H1033" s="0" t="str">
        <f aca="false">RIGHT(SUBSTITUTE(A1033," ",""),LEN(SUBSTITUTE(A1033," ",""))-2)</f>
        <v>000003989675</v>
      </c>
      <c r="I1033" s="12" t="n">
        <v>505700033</v>
      </c>
      <c r="J1033" s="1" t="str">
        <f aca="false">RIGHT(SUBSTITUTE(A1033," ",""),4)</f>
        <v>9675</v>
      </c>
      <c r="K1033" s="13" t="n">
        <f aca="false">DATE(VALUE(RIGHT(C1033,4)), VALUE(MID(C1033,4,2)), VALUE(LEFT(C1033,2)))</f>
        <v>45386</v>
      </c>
      <c r="L1033" s="0" t="n">
        <f aca="false">_xlfn.SWITCH(LOWER(B1033),  "bahnica", 1,  "baran", 2,  "jahnička", 3,  "baránok", 4,  "")</f>
        <v>1</v>
      </c>
      <c r="N1033" s="0" t="s">
        <v>68</v>
      </c>
      <c r="O1033" s="0" t="str">
        <f aca="false">IF(RIGHT(TRIM(D1033),3)="100", LEFT(TRIM(D1033),LEN(TRIM(D1033))-3) &amp; "      00", "----")</f>
        <v>SD      00</v>
      </c>
      <c r="P1033" s="0" t="n">
        <v>1</v>
      </c>
      <c r="S1033" s="0" t="str">
        <f aca="false">IF(TRIM(E1033)="","",SUBSTITUTE(E1033," ",""))</f>
        <v/>
      </c>
      <c r="V1033" s="0" t="str">
        <f aca="false">IF(TRIM(F1033)="","",SUBSTITUTE(F1033," ",""))</f>
        <v>SK000003103211</v>
      </c>
      <c r="W1033" s="0" t="n">
        <v>1</v>
      </c>
    </row>
    <row r="1034" customFormat="false" ht="13" hidden="false" customHeight="false" outlineLevel="0" collapsed="false">
      <c r="A1034" s="0" t="s">
        <v>2113</v>
      </c>
      <c r="B1034" s="0" t="s">
        <v>64</v>
      </c>
      <c r="C1034" s="0" t="s">
        <v>2088</v>
      </c>
      <c r="D1034" s="0" t="s">
        <v>74</v>
      </c>
      <c r="F1034" s="0" t="s">
        <v>686</v>
      </c>
      <c r="G1034" s="0" t="str">
        <f aca="false">LEFT(SUBSTITUTE(A1034," ",""),2)</f>
        <v>SK</v>
      </c>
      <c r="H1034" s="0" t="str">
        <f aca="false">RIGHT(SUBSTITUTE(A1034," ",""),LEN(SUBSTITUTE(A1034," ",""))-2)</f>
        <v>000003989676</v>
      </c>
      <c r="I1034" s="12" t="n">
        <v>505700033</v>
      </c>
      <c r="J1034" s="1" t="str">
        <f aca="false">RIGHT(SUBSTITUTE(A1034," ",""),4)</f>
        <v>9676</v>
      </c>
      <c r="K1034" s="13" t="n">
        <f aca="false">DATE(VALUE(RIGHT(C1034,4)), VALUE(MID(C1034,4,2)), VALUE(LEFT(C1034,2)))</f>
        <v>45346</v>
      </c>
      <c r="L1034" s="0" t="n">
        <f aca="false">_xlfn.SWITCH(LOWER(B1034),  "bahnica", 1,  "baran", 2,  "jahnička", 3,  "baránok", 4,  "")</f>
        <v>1</v>
      </c>
      <c r="N1034" s="0" t="s">
        <v>68</v>
      </c>
      <c r="O1034" s="0" t="str">
        <f aca="false">IF(RIGHT(TRIM(D1034),3)="100", LEFT(TRIM(D1034),LEN(TRIM(D1034))-3) &amp; "      00", "----")</f>
        <v>SD      00</v>
      </c>
      <c r="P1034" s="0" t="n">
        <v>1</v>
      </c>
      <c r="S1034" s="0" t="str">
        <f aca="false">IF(TRIM(E1034)="","",SUBSTITUTE(E1034," ",""))</f>
        <v/>
      </c>
      <c r="V1034" s="0" t="str">
        <f aca="false">IF(TRIM(F1034)="","",SUBSTITUTE(F1034," ",""))</f>
        <v>SK000003402911</v>
      </c>
      <c r="W1034" s="0" t="n">
        <v>1</v>
      </c>
    </row>
    <row r="1035" customFormat="false" ht="13" hidden="false" customHeight="false" outlineLevel="0" collapsed="false">
      <c r="A1035" s="0" t="s">
        <v>2114</v>
      </c>
      <c r="B1035" s="0" t="s">
        <v>64</v>
      </c>
      <c r="C1035" s="0" t="s">
        <v>2090</v>
      </c>
      <c r="D1035" s="0" t="s">
        <v>74</v>
      </c>
      <c r="F1035" s="0" t="s">
        <v>1209</v>
      </c>
      <c r="G1035" s="0" t="str">
        <f aca="false">LEFT(SUBSTITUTE(A1035," ",""),2)</f>
        <v>SK</v>
      </c>
      <c r="H1035" s="0" t="str">
        <f aca="false">RIGHT(SUBSTITUTE(A1035," ",""),LEN(SUBSTITUTE(A1035," ",""))-2)</f>
        <v>000003989677</v>
      </c>
      <c r="I1035" s="12" t="n">
        <v>505700033</v>
      </c>
      <c r="J1035" s="1" t="str">
        <f aca="false">RIGHT(SUBSTITUTE(A1035," ",""),4)</f>
        <v>9677</v>
      </c>
      <c r="K1035" s="13" t="n">
        <f aca="false">DATE(VALUE(RIGHT(C1035,4)), VALUE(MID(C1035,4,2)), VALUE(LEFT(C1035,2)))</f>
        <v>45371</v>
      </c>
      <c r="L1035" s="0" t="n">
        <f aca="false">_xlfn.SWITCH(LOWER(B1035),  "bahnica", 1,  "baran", 2,  "jahnička", 3,  "baránok", 4,  "")</f>
        <v>1</v>
      </c>
      <c r="N1035" s="0" t="s">
        <v>68</v>
      </c>
      <c r="O1035" s="0" t="str">
        <f aca="false">IF(RIGHT(TRIM(D1035),3)="100", LEFT(TRIM(D1035),LEN(TRIM(D1035))-3) &amp; "      00", "----")</f>
        <v>SD      00</v>
      </c>
      <c r="P1035" s="0" t="n">
        <v>1</v>
      </c>
      <c r="S1035" s="0" t="str">
        <f aca="false">IF(TRIM(E1035)="","",SUBSTITUTE(E1035," ",""))</f>
        <v/>
      </c>
      <c r="V1035" s="0" t="str">
        <f aca="false">IF(TRIM(F1035)="","",SUBSTITUTE(F1035," ",""))</f>
        <v>SK000003601658</v>
      </c>
      <c r="W1035" s="0" t="n">
        <v>1</v>
      </c>
    </row>
    <row r="1036" customFormat="false" ht="13" hidden="false" customHeight="false" outlineLevel="0" collapsed="false">
      <c r="A1036" s="0" t="s">
        <v>2115</v>
      </c>
      <c r="B1036" s="0" t="s">
        <v>64</v>
      </c>
      <c r="C1036" s="0" t="s">
        <v>2112</v>
      </c>
      <c r="D1036" s="0" t="s">
        <v>74</v>
      </c>
      <c r="F1036" s="0" t="s">
        <v>2116</v>
      </c>
      <c r="G1036" s="0" t="str">
        <f aca="false">LEFT(SUBSTITUTE(A1036," ",""),2)</f>
        <v>SK</v>
      </c>
      <c r="H1036" s="0" t="str">
        <f aca="false">RIGHT(SUBSTITUTE(A1036," ",""),LEN(SUBSTITUTE(A1036," ",""))-2)</f>
        <v>000003989678</v>
      </c>
      <c r="I1036" s="12" t="n">
        <v>505700033</v>
      </c>
      <c r="J1036" s="1" t="str">
        <f aca="false">RIGHT(SUBSTITUTE(A1036," ",""),4)</f>
        <v>9678</v>
      </c>
      <c r="K1036" s="13" t="n">
        <f aca="false">DATE(VALUE(RIGHT(C1036,4)), VALUE(MID(C1036,4,2)), VALUE(LEFT(C1036,2)))</f>
        <v>45386</v>
      </c>
      <c r="L1036" s="0" t="n">
        <f aca="false">_xlfn.SWITCH(LOWER(B1036),  "bahnica", 1,  "baran", 2,  "jahnička", 3,  "baránok", 4,  "")</f>
        <v>1</v>
      </c>
      <c r="N1036" s="0" t="s">
        <v>68</v>
      </c>
      <c r="O1036" s="0" t="str">
        <f aca="false">IF(RIGHT(TRIM(D1036),3)="100", LEFT(TRIM(D1036),LEN(TRIM(D1036))-3) &amp; "      00", "----")</f>
        <v>SD      00</v>
      </c>
      <c r="P1036" s="0" t="n">
        <v>1</v>
      </c>
      <c r="S1036" s="0" t="str">
        <f aca="false">IF(TRIM(E1036)="","",SUBSTITUTE(E1036," ",""))</f>
        <v/>
      </c>
      <c r="V1036" s="0" t="str">
        <f aca="false">IF(TRIM(F1036)="","",SUBSTITUTE(F1036," ",""))</f>
        <v>SK000003407266</v>
      </c>
      <c r="W1036" s="0" t="n">
        <v>1</v>
      </c>
    </row>
    <row r="1037" customFormat="false" ht="13" hidden="false" customHeight="false" outlineLevel="0" collapsed="false">
      <c r="A1037" s="0" t="s">
        <v>2117</v>
      </c>
      <c r="B1037" s="0" t="s">
        <v>64</v>
      </c>
      <c r="C1037" s="0" t="s">
        <v>2002</v>
      </c>
      <c r="D1037" s="0" t="s">
        <v>74</v>
      </c>
      <c r="F1037" s="0" t="s">
        <v>2118</v>
      </c>
      <c r="G1037" s="0" t="str">
        <f aca="false">LEFT(SUBSTITUTE(A1037," ",""),2)</f>
        <v>SK</v>
      </c>
      <c r="H1037" s="0" t="str">
        <f aca="false">RIGHT(SUBSTITUTE(A1037," ",""),LEN(SUBSTITUTE(A1037," ",""))-2)</f>
        <v>000003989680</v>
      </c>
      <c r="I1037" s="12" t="n">
        <v>505700033</v>
      </c>
      <c r="J1037" s="1" t="str">
        <f aca="false">RIGHT(SUBSTITUTE(A1037," ",""),4)</f>
        <v>9680</v>
      </c>
      <c r="K1037" s="13" t="n">
        <f aca="false">DATE(VALUE(RIGHT(C1037,4)), VALUE(MID(C1037,4,2)), VALUE(LEFT(C1037,2)))</f>
        <v>45350</v>
      </c>
      <c r="L1037" s="0" t="n">
        <f aca="false">_xlfn.SWITCH(LOWER(B1037),  "bahnica", 1,  "baran", 2,  "jahnička", 3,  "baránok", 4,  "")</f>
        <v>1</v>
      </c>
      <c r="N1037" s="0" t="s">
        <v>68</v>
      </c>
      <c r="O1037" s="0" t="str">
        <f aca="false">IF(RIGHT(TRIM(D1037),3)="100", LEFT(TRIM(D1037),LEN(TRIM(D1037))-3) &amp; "      00", "----")</f>
        <v>SD      00</v>
      </c>
      <c r="P1037" s="0" t="n">
        <v>1</v>
      </c>
      <c r="S1037" s="0" t="str">
        <f aca="false">IF(TRIM(E1037)="","",SUBSTITUTE(E1037," ",""))</f>
        <v/>
      </c>
      <c r="V1037" s="0" t="str">
        <f aca="false">IF(TRIM(F1037)="","",SUBSTITUTE(F1037," ",""))</f>
        <v>SK000002582843</v>
      </c>
      <c r="W1037" s="0" t="n">
        <v>1</v>
      </c>
    </row>
    <row r="1038" customFormat="false" ht="13" hidden="false" customHeight="false" outlineLevel="0" collapsed="false">
      <c r="A1038" s="0" t="s">
        <v>2119</v>
      </c>
      <c r="B1038" s="0" t="s">
        <v>64</v>
      </c>
      <c r="C1038" s="0" t="s">
        <v>2090</v>
      </c>
      <c r="D1038" s="0" t="s">
        <v>74</v>
      </c>
      <c r="F1038" s="0" t="s">
        <v>2120</v>
      </c>
      <c r="G1038" s="0" t="str">
        <f aca="false">LEFT(SUBSTITUTE(A1038," ",""),2)</f>
        <v>SK</v>
      </c>
      <c r="H1038" s="0" t="str">
        <f aca="false">RIGHT(SUBSTITUTE(A1038," ",""),LEN(SUBSTITUTE(A1038," ",""))-2)</f>
        <v>000003989682</v>
      </c>
      <c r="I1038" s="12" t="n">
        <v>505700033</v>
      </c>
      <c r="J1038" s="1" t="str">
        <f aca="false">RIGHT(SUBSTITUTE(A1038," ",""),4)</f>
        <v>9682</v>
      </c>
      <c r="K1038" s="13" t="n">
        <f aca="false">DATE(VALUE(RIGHT(C1038,4)), VALUE(MID(C1038,4,2)), VALUE(LEFT(C1038,2)))</f>
        <v>45371</v>
      </c>
      <c r="L1038" s="0" t="n">
        <f aca="false">_xlfn.SWITCH(LOWER(B1038),  "bahnica", 1,  "baran", 2,  "jahnička", 3,  "baránok", 4,  "")</f>
        <v>1</v>
      </c>
      <c r="N1038" s="0" t="s">
        <v>68</v>
      </c>
      <c r="O1038" s="0" t="str">
        <f aca="false">IF(RIGHT(TRIM(D1038),3)="100", LEFT(TRIM(D1038),LEN(TRIM(D1038))-3) &amp; "      00", "----")</f>
        <v>SD      00</v>
      </c>
      <c r="P1038" s="0" t="n">
        <v>1</v>
      </c>
      <c r="S1038" s="0" t="str">
        <f aca="false">IF(TRIM(E1038)="","",SUBSTITUTE(E1038," ",""))</f>
        <v/>
      </c>
      <c r="V1038" s="0" t="str">
        <f aca="false">IF(TRIM(F1038)="","",SUBSTITUTE(F1038," ",""))</f>
        <v>SK000003479435</v>
      </c>
      <c r="W1038" s="0" t="n">
        <v>1</v>
      </c>
    </row>
    <row r="1039" customFormat="false" ht="13" hidden="false" customHeight="false" outlineLevel="0" collapsed="false">
      <c r="A1039" s="0" t="s">
        <v>2121</v>
      </c>
      <c r="B1039" s="0" t="s">
        <v>64</v>
      </c>
      <c r="C1039" s="0" t="s">
        <v>2002</v>
      </c>
      <c r="D1039" s="0" t="s">
        <v>74</v>
      </c>
      <c r="F1039" s="0" t="s">
        <v>2122</v>
      </c>
      <c r="G1039" s="0" t="str">
        <f aca="false">LEFT(SUBSTITUTE(A1039," ",""),2)</f>
        <v>SK</v>
      </c>
      <c r="H1039" s="0" t="str">
        <f aca="false">RIGHT(SUBSTITUTE(A1039," ",""),LEN(SUBSTITUTE(A1039," ",""))-2)</f>
        <v>000003989683</v>
      </c>
      <c r="I1039" s="12" t="n">
        <v>505700033</v>
      </c>
      <c r="J1039" s="1" t="str">
        <f aca="false">RIGHT(SUBSTITUTE(A1039," ",""),4)</f>
        <v>9683</v>
      </c>
      <c r="K1039" s="13" t="n">
        <f aca="false">DATE(VALUE(RIGHT(C1039,4)), VALUE(MID(C1039,4,2)), VALUE(LEFT(C1039,2)))</f>
        <v>45350</v>
      </c>
      <c r="L1039" s="0" t="n">
        <f aca="false">_xlfn.SWITCH(LOWER(B1039),  "bahnica", 1,  "baran", 2,  "jahnička", 3,  "baránok", 4,  "")</f>
        <v>1</v>
      </c>
      <c r="N1039" s="0" t="s">
        <v>68</v>
      </c>
      <c r="O1039" s="0" t="str">
        <f aca="false">IF(RIGHT(TRIM(D1039),3)="100", LEFT(TRIM(D1039),LEN(TRIM(D1039))-3) &amp; "      00", "----")</f>
        <v>SD      00</v>
      </c>
      <c r="P1039" s="0" t="n">
        <v>1</v>
      </c>
      <c r="S1039" s="0" t="str">
        <f aca="false">IF(TRIM(E1039)="","",SUBSTITUTE(E1039," ",""))</f>
        <v/>
      </c>
      <c r="V1039" s="0" t="str">
        <f aca="false">IF(TRIM(F1039)="","",SUBSTITUTE(F1039," ",""))</f>
        <v>SK000003479444</v>
      </c>
      <c r="W1039" s="0" t="n">
        <v>1</v>
      </c>
    </row>
    <row r="1040" customFormat="false" ht="13" hidden="false" customHeight="false" outlineLevel="0" collapsed="false">
      <c r="A1040" s="0" t="s">
        <v>2123</v>
      </c>
      <c r="B1040" s="0" t="s">
        <v>64</v>
      </c>
      <c r="C1040" s="0" t="s">
        <v>2002</v>
      </c>
      <c r="D1040" s="0" t="s">
        <v>74</v>
      </c>
      <c r="F1040" s="0" t="s">
        <v>2124</v>
      </c>
      <c r="G1040" s="0" t="str">
        <f aca="false">LEFT(SUBSTITUTE(A1040," ",""),2)</f>
        <v>SK</v>
      </c>
      <c r="H1040" s="0" t="str">
        <f aca="false">RIGHT(SUBSTITUTE(A1040," ",""),LEN(SUBSTITUTE(A1040," ",""))-2)</f>
        <v>000003989685</v>
      </c>
      <c r="I1040" s="12" t="n">
        <v>505700033</v>
      </c>
      <c r="J1040" s="1" t="str">
        <f aca="false">RIGHT(SUBSTITUTE(A1040," ",""),4)</f>
        <v>9685</v>
      </c>
      <c r="K1040" s="13" t="n">
        <f aca="false">DATE(VALUE(RIGHT(C1040,4)), VALUE(MID(C1040,4,2)), VALUE(LEFT(C1040,2)))</f>
        <v>45350</v>
      </c>
      <c r="L1040" s="0" t="n">
        <f aca="false">_xlfn.SWITCH(LOWER(B1040),  "bahnica", 1,  "baran", 2,  "jahnička", 3,  "baránok", 4,  "")</f>
        <v>1</v>
      </c>
      <c r="N1040" s="0" t="s">
        <v>68</v>
      </c>
      <c r="O1040" s="0" t="str">
        <f aca="false">IF(RIGHT(TRIM(D1040),3)="100", LEFT(TRIM(D1040),LEN(TRIM(D1040))-3) &amp; "      00", "----")</f>
        <v>SD      00</v>
      </c>
      <c r="P1040" s="0" t="n">
        <v>1</v>
      </c>
      <c r="S1040" s="0" t="str">
        <f aca="false">IF(TRIM(E1040)="","",SUBSTITUTE(E1040," ",""))</f>
        <v/>
      </c>
      <c r="V1040" s="0" t="str">
        <f aca="false">IF(TRIM(F1040)="","",SUBSTITUTE(F1040," ",""))</f>
        <v>SK000002242815</v>
      </c>
      <c r="W1040" s="0" t="n">
        <v>1</v>
      </c>
    </row>
    <row r="1041" customFormat="false" ht="13" hidden="false" customHeight="false" outlineLevel="0" collapsed="false">
      <c r="A1041" s="0" t="s">
        <v>2125</v>
      </c>
      <c r="B1041" s="0" t="s">
        <v>64</v>
      </c>
      <c r="C1041" s="0" t="s">
        <v>2002</v>
      </c>
      <c r="D1041" s="0" t="s">
        <v>74</v>
      </c>
      <c r="F1041" s="0" t="s">
        <v>429</v>
      </c>
      <c r="G1041" s="0" t="str">
        <f aca="false">LEFT(SUBSTITUTE(A1041," ",""),2)</f>
        <v>SK</v>
      </c>
      <c r="H1041" s="0" t="str">
        <f aca="false">RIGHT(SUBSTITUTE(A1041," ",""),LEN(SUBSTITUTE(A1041," ",""))-2)</f>
        <v>000003989688</v>
      </c>
      <c r="I1041" s="12" t="n">
        <v>505700033</v>
      </c>
      <c r="J1041" s="1" t="str">
        <f aca="false">RIGHT(SUBSTITUTE(A1041," ",""),4)</f>
        <v>9688</v>
      </c>
      <c r="K1041" s="13" t="n">
        <f aca="false">DATE(VALUE(RIGHT(C1041,4)), VALUE(MID(C1041,4,2)), VALUE(LEFT(C1041,2)))</f>
        <v>45350</v>
      </c>
      <c r="L1041" s="0" t="n">
        <f aca="false">_xlfn.SWITCH(LOWER(B1041),  "bahnica", 1,  "baran", 2,  "jahnička", 3,  "baránok", 4,  "")</f>
        <v>1</v>
      </c>
      <c r="N1041" s="0" t="s">
        <v>68</v>
      </c>
      <c r="O1041" s="0" t="str">
        <f aca="false">IF(RIGHT(TRIM(D1041),3)="100", LEFT(TRIM(D1041),LEN(TRIM(D1041))-3) &amp; "      00", "----")</f>
        <v>SD      00</v>
      </c>
      <c r="P1041" s="0" t="n">
        <v>1</v>
      </c>
      <c r="S1041" s="0" t="str">
        <f aca="false">IF(TRIM(E1041)="","",SUBSTITUTE(E1041," ",""))</f>
        <v/>
      </c>
      <c r="V1041" s="0" t="str">
        <f aca="false">IF(TRIM(F1041)="","",SUBSTITUTE(F1041," ",""))</f>
        <v>SK000003189182</v>
      </c>
      <c r="W1041" s="0" t="n">
        <v>1</v>
      </c>
    </row>
    <row r="1042" customFormat="false" ht="13" hidden="false" customHeight="false" outlineLevel="0" collapsed="false">
      <c r="A1042" s="0" t="s">
        <v>2126</v>
      </c>
      <c r="B1042" s="0" t="s">
        <v>64</v>
      </c>
      <c r="C1042" s="0" t="s">
        <v>2002</v>
      </c>
      <c r="D1042" s="0" t="s">
        <v>74</v>
      </c>
      <c r="F1042" s="0" t="s">
        <v>1698</v>
      </c>
      <c r="G1042" s="0" t="str">
        <f aca="false">LEFT(SUBSTITUTE(A1042," ",""),2)</f>
        <v>SK</v>
      </c>
      <c r="H1042" s="0" t="str">
        <f aca="false">RIGHT(SUBSTITUTE(A1042," ",""),LEN(SUBSTITUTE(A1042," ",""))-2)</f>
        <v>000003989689</v>
      </c>
      <c r="I1042" s="12" t="n">
        <v>505700033</v>
      </c>
      <c r="J1042" s="1" t="str">
        <f aca="false">RIGHT(SUBSTITUTE(A1042," ",""),4)</f>
        <v>9689</v>
      </c>
      <c r="K1042" s="13" t="n">
        <f aca="false">DATE(VALUE(RIGHT(C1042,4)), VALUE(MID(C1042,4,2)), VALUE(LEFT(C1042,2)))</f>
        <v>45350</v>
      </c>
      <c r="L1042" s="0" t="n">
        <f aca="false">_xlfn.SWITCH(LOWER(B1042),  "bahnica", 1,  "baran", 2,  "jahnička", 3,  "baránok", 4,  "")</f>
        <v>1</v>
      </c>
      <c r="N1042" s="0" t="s">
        <v>68</v>
      </c>
      <c r="O1042" s="0" t="str">
        <f aca="false">IF(RIGHT(TRIM(D1042),3)="100", LEFT(TRIM(D1042),LEN(TRIM(D1042))-3) &amp; "      00", "----")</f>
        <v>SD      00</v>
      </c>
      <c r="P1042" s="0" t="n">
        <v>1</v>
      </c>
      <c r="S1042" s="0" t="str">
        <f aca="false">IF(TRIM(E1042)="","",SUBSTITUTE(E1042," ",""))</f>
        <v/>
      </c>
      <c r="V1042" s="0" t="str">
        <f aca="false">IF(TRIM(F1042)="","",SUBSTITUTE(F1042," ",""))</f>
        <v>SK000002362720</v>
      </c>
      <c r="W1042" s="0" t="n">
        <v>1</v>
      </c>
    </row>
    <row r="1043" customFormat="false" ht="13" hidden="false" customHeight="false" outlineLevel="0" collapsed="false">
      <c r="A1043" s="0" t="s">
        <v>2127</v>
      </c>
      <c r="B1043" s="0" t="s">
        <v>64</v>
      </c>
      <c r="C1043" s="0" t="s">
        <v>2002</v>
      </c>
      <c r="D1043" s="0" t="s">
        <v>74</v>
      </c>
      <c r="F1043" s="0" t="s">
        <v>1698</v>
      </c>
      <c r="G1043" s="0" t="str">
        <f aca="false">LEFT(SUBSTITUTE(A1043," ",""),2)</f>
        <v>SK</v>
      </c>
      <c r="H1043" s="0" t="str">
        <f aca="false">RIGHT(SUBSTITUTE(A1043," ",""),LEN(SUBSTITUTE(A1043," ",""))-2)</f>
        <v>000003989690</v>
      </c>
      <c r="I1043" s="12" t="n">
        <v>505700033</v>
      </c>
      <c r="J1043" s="1" t="str">
        <f aca="false">RIGHT(SUBSTITUTE(A1043," ",""),4)</f>
        <v>9690</v>
      </c>
      <c r="K1043" s="13" t="n">
        <f aca="false">DATE(VALUE(RIGHT(C1043,4)), VALUE(MID(C1043,4,2)), VALUE(LEFT(C1043,2)))</f>
        <v>45350</v>
      </c>
      <c r="L1043" s="0" t="n">
        <f aca="false">_xlfn.SWITCH(LOWER(B1043),  "bahnica", 1,  "baran", 2,  "jahnička", 3,  "baránok", 4,  "")</f>
        <v>1</v>
      </c>
      <c r="N1043" s="0" t="s">
        <v>68</v>
      </c>
      <c r="O1043" s="0" t="str">
        <f aca="false">IF(RIGHT(TRIM(D1043),3)="100", LEFT(TRIM(D1043),LEN(TRIM(D1043))-3) &amp; "      00", "----")</f>
        <v>SD      00</v>
      </c>
      <c r="P1043" s="0" t="n">
        <v>1</v>
      </c>
      <c r="S1043" s="0" t="str">
        <f aca="false">IF(TRIM(E1043)="","",SUBSTITUTE(E1043," ",""))</f>
        <v/>
      </c>
      <c r="V1043" s="0" t="str">
        <f aca="false">IF(TRIM(F1043)="","",SUBSTITUTE(F1043," ",""))</f>
        <v>SK000002362720</v>
      </c>
      <c r="W1043" s="0" t="n">
        <v>1</v>
      </c>
    </row>
    <row r="1044" customFormat="false" ht="13" hidden="false" customHeight="false" outlineLevel="0" collapsed="false">
      <c r="A1044" s="0" t="s">
        <v>2128</v>
      </c>
      <c r="B1044" s="0" t="s">
        <v>64</v>
      </c>
      <c r="C1044" s="0" t="s">
        <v>2002</v>
      </c>
      <c r="D1044" s="0" t="s">
        <v>74</v>
      </c>
      <c r="F1044" s="0" t="s">
        <v>2124</v>
      </c>
      <c r="G1044" s="0" t="str">
        <f aca="false">LEFT(SUBSTITUTE(A1044," ",""),2)</f>
        <v>SK</v>
      </c>
      <c r="H1044" s="0" t="str">
        <f aca="false">RIGHT(SUBSTITUTE(A1044," ",""),LEN(SUBSTITUTE(A1044," ",""))-2)</f>
        <v>000003989691</v>
      </c>
      <c r="I1044" s="12" t="n">
        <v>505700033</v>
      </c>
      <c r="J1044" s="1" t="str">
        <f aca="false">RIGHT(SUBSTITUTE(A1044," ",""),4)</f>
        <v>9691</v>
      </c>
      <c r="K1044" s="13" t="n">
        <f aca="false">DATE(VALUE(RIGHT(C1044,4)), VALUE(MID(C1044,4,2)), VALUE(LEFT(C1044,2)))</f>
        <v>45350</v>
      </c>
      <c r="L1044" s="0" t="n">
        <f aca="false">_xlfn.SWITCH(LOWER(B1044),  "bahnica", 1,  "baran", 2,  "jahnička", 3,  "baránok", 4,  "")</f>
        <v>1</v>
      </c>
      <c r="N1044" s="0" t="s">
        <v>68</v>
      </c>
      <c r="O1044" s="0" t="str">
        <f aca="false">IF(RIGHT(TRIM(D1044),3)="100", LEFT(TRIM(D1044),LEN(TRIM(D1044))-3) &amp; "      00", "----")</f>
        <v>SD      00</v>
      </c>
      <c r="P1044" s="0" t="n">
        <v>1</v>
      </c>
      <c r="S1044" s="0" t="str">
        <f aca="false">IF(TRIM(E1044)="","",SUBSTITUTE(E1044," ",""))</f>
        <v/>
      </c>
      <c r="V1044" s="0" t="str">
        <f aca="false">IF(TRIM(F1044)="","",SUBSTITUTE(F1044," ",""))</f>
        <v>SK000002242815</v>
      </c>
      <c r="W1044" s="0" t="n">
        <v>1</v>
      </c>
    </row>
    <row r="1045" customFormat="false" ht="13" hidden="false" customHeight="false" outlineLevel="0" collapsed="false">
      <c r="A1045" s="0" t="s">
        <v>2129</v>
      </c>
      <c r="B1045" s="0" t="s">
        <v>64</v>
      </c>
      <c r="C1045" s="0" t="s">
        <v>2002</v>
      </c>
      <c r="D1045" s="0" t="s">
        <v>74</v>
      </c>
      <c r="F1045" s="0" t="s">
        <v>1789</v>
      </c>
      <c r="G1045" s="0" t="str">
        <f aca="false">LEFT(SUBSTITUTE(A1045," ",""),2)</f>
        <v>SK</v>
      </c>
      <c r="H1045" s="0" t="str">
        <f aca="false">RIGHT(SUBSTITUTE(A1045," ",""),LEN(SUBSTITUTE(A1045," ",""))-2)</f>
        <v>000003989692</v>
      </c>
      <c r="I1045" s="12" t="n">
        <v>505700033</v>
      </c>
      <c r="J1045" s="1" t="str">
        <f aca="false">RIGHT(SUBSTITUTE(A1045," ",""),4)</f>
        <v>9692</v>
      </c>
      <c r="K1045" s="13" t="n">
        <f aca="false">DATE(VALUE(RIGHT(C1045,4)), VALUE(MID(C1045,4,2)), VALUE(LEFT(C1045,2)))</f>
        <v>45350</v>
      </c>
      <c r="L1045" s="0" t="n">
        <f aca="false">_xlfn.SWITCH(LOWER(B1045),  "bahnica", 1,  "baran", 2,  "jahnička", 3,  "baránok", 4,  "")</f>
        <v>1</v>
      </c>
      <c r="N1045" s="0" t="s">
        <v>68</v>
      </c>
      <c r="O1045" s="0" t="str">
        <f aca="false">IF(RIGHT(TRIM(D1045),3)="100", LEFT(TRIM(D1045),LEN(TRIM(D1045))-3) &amp; "      00", "----")</f>
        <v>SD      00</v>
      </c>
      <c r="P1045" s="0" t="n">
        <v>1</v>
      </c>
      <c r="S1045" s="0" t="str">
        <f aca="false">IF(TRIM(E1045)="","",SUBSTITUTE(E1045," ",""))</f>
        <v/>
      </c>
      <c r="V1045" s="0" t="str">
        <f aca="false">IF(TRIM(F1045)="","",SUBSTITUTE(F1045," ",""))</f>
        <v>SK000003479319</v>
      </c>
      <c r="W1045" s="0" t="n">
        <v>1</v>
      </c>
    </row>
    <row r="1046" customFormat="false" ht="13" hidden="false" customHeight="false" outlineLevel="0" collapsed="false">
      <c r="A1046" s="0" t="s">
        <v>2130</v>
      </c>
      <c r="B1046" s="0" t="s">
        <v>64</v>
      </c>
      <c r="C1046" s="0" t="s">
        <v>2002</v>
      </c>
      <c r="D1046" s="0" t="s">
        <v>74</v>
      </c>
      <c r="F1046" s="0" t="s">
        <v>618</v>
      </c>
      <c r="G1046" s="0" t="str">
        <f aca="false">LEFT(SUBSTITUTE(A1046," ",""),2)</f>
        <v>SK</v>
      </c>
      <c r="H1046" s="0" t="str">
        <f aca="false">RIGHT(SUBSTITUTE(A1046," ",""),LEN(SUBSTITUTE(A1046," ",""))-2)</f>
        <v>000003989693</v>
      </c>
      <c r="I1046" s="12" t="n">
        <v>505700033</v>
      </c>
      <c r="J1046" s="1" t="str">
        <f aca="false">RIGHT(SUBSTITUTE(A1046," ",""),4)</f>
        <v>9693</v>
      </c>
      <c r="K1046" s="13" t="n">
        <f aca="false">DATE(VALUE(RIGHT(C1046,4)), VALUE(MID(C1046,4,2)), VALUE(LEFT(C1046,2)))</f>
        <v>45350</v>
      </c>
      <c r="L1046" s="0" t="n">
        <f aca="false">_xlfn.SWITCH(LOWER(B1046),  "bahnica", 1,  "baran", 2,  "jahnička", 3,  "baránok", 4,  "")</f>
        <v>1</v>
      </c>
      <c r="N1046" s="0" t="s">
        <v>68</v>
      </c>
      <c r="O1046" s="0" t="str">
        <f aca="false">IF(RIGHT(TRIM(D1046),3)="100", LEFT(TRIM(D1046),LEN(TRIM(D1046))-3) &amp; "      00", "----")</f>
        <v>SD      00</v>
      </c>
      <c r="P1046" s="0" t="n">
        <v>1</v>
      </c>
      <c r="S1046" s="0" t="str">
        <f aca="false">IF(TRIM(E1046)="","",SUBSTITUTE(E1046," ",""))</f>
        <v/>
      </c>
      <c r="V1046" s="0" t="str">
        <f aca="false">IF(TRIM(F1046)="","",SUBSTITUTE(F1046," ",""))</f>
        <v>SK000003402812</v>
      </c>
      <c r="W1046" s="0" t="n">
        <v>1</v>
      </c>
    </row>
    <row r="1047" customFormat="false" ht="13" hidden="false" customHeight="false" outlineLevel="0" collapsed="false">
      <c r="A1047" s="0" t="s">
        <v>2131</v>
      </c>
      <c r="B1047" s="0" t="s">
        <v>64</v>
      </c>
      <c r="C1047" s="0" t="s">
        <v>2002</v>
      </c>
      <c r="D1047" s="0" t="s">
        <v>74</v>
      </c>
      <c r="F1047" s="0" t="s">
        <v>707</v>
      </c>
      <c r="G1047" s="0" t="str">
        <f aca="false">LEFT(SUBSTITUTE(A1047," ",""),2)</f>
        <v>SK</v>
      </c>
      <c r="H1047" s="0" t="str">
        <f aca="false">RIGHT(SUBSTITUTE(A1047," ",""),LEN(SUBSTITUTE(A1047," ",""))-2)</f>
        <v>000003989694</v>
      </c>
      <c r="I1047" s="12" t="n">
        <v>505700033</v>
      </c>
      <c r="J1047" s="1" t="str">
        <f aca="false">RIGHT(SUBSTITUTE(A1047," ",""),4)</f>
        <v>9694</v>
      </c>
      <c r="K1047" s="13" t="n">
        <f aca="false">DATE(VALUE(RIGHT(C1047,4)), VALUE(MID(C1047,4,2)), VALUE(LEFT(C1047,2)))</f>
        <v>45350</v>
      </c>
      <c r="L1047" s="0" t="n">
        <f aca="false">_xlfn.SWITCH(LOWER(B1047),  "bahnica", 1,  "baran", 2,  "jahnička", 3,  "baránok", 4,  "")</f>
        <v>1</v>
      </c>
      <c r="N1047" s="0" t="s">
        <v>68</v>
      </c>
      <c r="O1047" s="0" t="str">
        <f aca="false">IF(RIGHT(TRIM(D1047),3)="100", LEFT(TRIM(D1047),LEN(TRIM(D1047))-3) &amp; "      00", "----")</f>
        <v>SD      00</v>
      </c>
      <c r="P1047" s="0" t="n">
        <v>1</v>
      </c>
      <c r="S1047" s="0" t="str">
        <f aca="false">IF(TRIM(E1047)="","",SUBSTITUTE(E1047," ",""))</f>
        <v/>
      </c>
      <c r="V1047" s="0" t="str">
        <f aca="false">IF(TRIM(F1047)="","",SUBSTITUTE(F1047," ",""))</f>
        <v>SK000003402936</v>
      </c>
      <c r="W1047" s="0" t="n">
        <v>1</v>
      </c>
    </row>
    <row r="1048" customFormat="false" ht="13" hidden="false" customHeight="false" outlineLevel="0" collapsed="false">
      <c r="A1048" s="0" t="s">
        <v>2132</v>
      </c>
      <c r="B1048" s="0" t="s">
        <v>64</v>
      </c>
      <c r="C1048" s="0" t="s">
        <v>2002</v>
      </c>
      <c r="D1048" s="0" t="s">
        <v>74</v>
      </c>
      <c r="G1048" s="0" t="str">
        <f aca="false">LEFT(SUBSTITUTE(A1048," ",""),2)</f>
        <v>SK</v>
      </c>
      <c r="H1048" s="0" t="str">
        <f aca="false">RIGHT(SUBSTITUTE(A1048," ",""),LEN(SUBSTITUTE(A1048," ",""))-2)</f>
        <v>000003989695</v>
      </c>
      <c r="I1048" s="12" t="n">
        <v>505700033</v>
      </c>
      <c r="J1048" s="1" t="str">
        <f aca="false">RIGHT(SUBSTITUTE(A1048," ",""),4)</f>
        <v>9695</v>
      </c>
      <c r="K1048" s="13" t="n">
        <f aca="false">DATE(VALUE(RIGHT(C1048,4)), VALUE(MID(C1048,4,2)), VALUE(LEFT(C1048,2)))</f>
        <v>45350</v>
      </c>
      <c r="L1048" s="0" t="n">
        <f aca="false">_xlfn.SWITCH(LOWER(B1048),  "bahnica", 1,  "baran", 2,  "jahnička", 3,  "baránok", 4,  "")</f>
        <v>1</v>
      </c>
      <c r="N1048" s="0" t="s">
        <v>68</v>
      </c>
      <c r="O1048" s="0" t="str">
        <f aca="false">IF(RIGHT(TRIM(D1048),3)="100", LEFT(TRIM(D1048),LEN(TRIM(D1048))-3) &amp; "      00", "----")</f>
        <v>SD      00</v>
      </c>
      <c r="P1048" s="0" t="n">
        <v>1</v>
      </c>
      <c r="S1048" s="0" t="str">
        <f aca="false">IF(TRIM(E1048)="","",SUBSTITUTE(E1048," ",""))</f>
        <v/>
      </c>
      <c r="V1048" s="0" t="str">
        <f aca="false">IF(TRIM(F1048)="","",SUBSTITUTE(F1048," ",""))</f>
        <v/>
      </c>
      <c r="W1048" s="0" t="n">
        <v>1</v>
      </c>
    </row>
    <row r="1049" customFormat="false" ht="13" hidden="false" customHeight="false" outlineLevel="0" collapsed="false">
      <c r="A1049" s="0" t="s">
        <v>2133</v>
      </c>
      <c r="B1049" s="0" t="s">
        <v>64</v>
      </c>
      <c r="C1049" s="0" t="s">
        <v>2002</v>
      </c>
      <c r="D1049" s="0" t="s">
        <v>74</v>
      </c>
      <c r="F1049" s="0" t="s">
        <v>2134</v>
      </c>
      <c r="G1049" s="0" t="str">
        <f aca="false">LEFT(SUBSTITUTE(A1049," ",""),2)</f>
        <v>SK</v>
      </c>
      <c r="H1049" s="0" t="str">
        <f aca="false">RIGHT(SUBSTITUTE(A1049," ",""),LEN(SUBSTITUTE(A1049," ",""))-2)</f>
        <v>000003989696</v>
      </c>
      <c r="I1049" s="12" t="n">
        <v>505700033</v>
      </c>
      <c r="J1049" s="1" t="str">
        <f aca="false">RIGHT(SUBSTITUTE(A1049," ",""),4)</f>
        <v>9696</v>
      </c>
      <c r="K1049" s="13" t="n">
        <f aca="false">DATE(VALUE(RIGHT(C1049,4)), VALUE(MID(C1049,4,2)), VALUE(LEFT(C1049,2)))</f>
        <v>45350</v>
      </c>
      <c r="L1049" s="0" t="n">
        <f aca="false">_xlfn.SWITCH(LOWER(B1049),  "bahnica", 1,  "baran", 2,  "jahnička", 3,  "baránok", 4,  "")</f>
        <v>1</v>
      </c>
      <c r="N1049" s="0" t="s">
        <v>68</v>
      </c>
      <c r="O1049" s="0" t="str">
        <f aca="false">IF(RIGHT(TRIM(D1049),3)="100", LEFT(TRIM(D1049),LEN(TRIM(D1049))-3) &amp; "      00", "----")</f>
        <v>SD      00</v>
      </c>
      <c r="P1049" s="0" t="n">
        <v>1</v>
      </c>
      <c r="S1049" s="0" t="str">
        <f aca="false">IF(TRIM(E1049)="","",SUBSTITUTE(E1049," ",""))</f>
        <v/>
      </c>
      <c r="V1049" s="0" t="str">
        <f aca="false">IF(TRIM(F1049)="","",SUBSTITUTE(F1049," ",""))</f>
        <v>SK000003402941</v>
      </c>
      <c r="W1049" s="0" t="n">
        <v>1</v>
      </c>
    </row>
    <row r="1050" customFormat="false" ht="13" hidden="false" customHeight="false" outlineLevel="0" collapsed="false">
      <c r="A1050" s="0" t="s">
        <v>2135</v>
      </c>
      <c r="B1050" s="0" t="s">
        <v>64</v>
      </c>
      <c r="C1050" s="0" t="s">
        <v>2112</v>
      </c>
      <c r="D1050" s="0" t="s">
        <v>74</v>
      </c>
      <c r="F1050" s="0" t="s">
        <v>2136</v>
      </c>
      <c r="G1050" s="0" t="str">
        <f aca="false">LEFT(SUBSTITUTE(A1050," ",""),2)</f>
        <v>SK</v>
      </c>
      <c r="H1050" s="0" t="str">
        <f aca="false">RIGHT(SUBSTITUTE(A1050," ",""),LEN(SUBSTITUTE(A1050," ",""))-2)</f>
        <v>000003989697</v>
      </c>
      <c r="I1050" s="12" t="n">
        <v>505700033</v>
      </c>
      <c r="J1050" s="1" t="str">
        <f aca="false">RIGHT(SUBSTITUTE(A1050," ",""),4)</f>
        <v>9697</v>
      </c>
      <c r="K1050" s="13" t="n">
        <f aca="false">DATE(VALUE(RIGHT(C1050,4)), VALUE(MID(C1050,4,2)), VALUE(LEFT(C1050,2)))</f>
        <v>45386</v>
      </c>
      <c r="L1050" s="0" t="n">
        <f aca="false">_xlfn.SWITCH(LOWER(B1050),  "bahnica", 1,  "baran", 2,  "jahnička", 3,  "baránok", 4,  "")</f>
        <v>1</v>
      </c>
      <c r="N1050" s="0" t="s">
        <v>68</v>
      </c>
      <c r="O1050" s="0" t="str">
        <f aca="false">IF(RIGHT(TRIM(D1050),3)="100", LEFT(TRIM(D1050),LEN(TRIM(D1050))-3) &amp; "      00", "----")</f>
        <v>SD      00</v>
      </c>
      <c r="P1050" s="0" t="n">
        <v>1</v>
      </c>
      <c r="S1050" s="0" t="str">
        <f aca="false">IF(TRIM(E1050)="","",SUBSTITUTE(E1050," ",""))</f>
        <v/>
      </c>
      <c r="V1050" s="0" t="str">
        <f aca="false">IF(TRIM(F1050)="","",SUBSTITUTE(F1050," ",""))</f>
        <v>SK000003188115</v>
      </c>
      <c r="W1050" s="0" t="n">
        <v>1</v>
      </c>
    </row>
    <row r="1051" customFormat="false" ht="13" hidden="false" customHeight="false" outlineLevel="0" collapsed="false">
      <c r="A1051" s="0" t="s">
        <v>2137</v>
      </c>
      <c r="B1051" s="0" t="s">
        <v>64</v>
      </c>
      <c r="C1051" s="0" t="s">
        <v>2002</v>
      </c>
      <c r="D1051" s="0" t="s">
        <v>74</v>
      </c>
      <c r="F1051" s="0" t="s">
        <v>2138</v>
      </c>
      <c r="G1051" s="0" t="str">
        <f aca="false">LEFT(SUBSTITUTE(A1051," ",""),2)</f>
        <v>SK</v>
      </c>
      <c r="H1051" s="0" t="str">
        <f aca="false">RIGHT(SUBSTITUTE(A1051," ",""),LEN(SUBSTITUTE(A1051," ",""))-2)</f>
        <v>000003989698</v>
      </c>
      <c r="I1051" s="12" t="n">
        <v>505700033</v>
      </c>
      <c r="J1051" s="1" t="str">
        <f aca="false">RIGHT(SUBSTITUTE(A1051," ",""),4)</f>
        <v>9698</v>
      </c>
      <c r="K1051" s="13" t="n">
        <f aca="false">DATE(VALUE(RIGHT(C1051,4)), VALUE(MID(C1051,4,2)), VALUE(LEFT(C1051,2)))</f>
        <v>45350</v>
      </c>
      <c r="L1051" s="0" t="n">
        <f aca="false">_xlfn.SWITCH(LOWER(B1051),  "bahnica", 1,  "baran", 2,  "jahnička", 3,  "baránok", 4,  "")</f>
        <v>1</v>
      </c>
      <c r="N1051" s="0" t="s">
        <v>68</v>
      </c>
      <c r="O1051" s="0" t="str">
        <f aca="false">IF(RIGHT(TRIM(D1051),3)="100", LEFT(TRIM(D1051),LEN(TRIM(D1051))-3) &amp; "      00", "----")</f>
        <v>SD      00</v>
      </c>
      <c r="P1051" s="0" t="n">
        <v>1</v>
      </c>
      <c r="S1051" s="0" t="str">
        <f aca="false">IF(TRIM(E1051)="","",SUBSTITUTE(E1051," ",""))</f>
        <v/>
      </c>
      <c r="V1051" s="0" t="str">
        <f aca="false">IF(TRIM(F1051)="","",SUBSTITUTE(F1051," ",""))</f>
        <v>SK000003103253</v>
      </c>
      <c r="W1051" s="0" t="n">
        <v>1</v>
      </c>
    </row>
    <row r="1052" customFormat="false" ht="13" hidden="false" customHeight="false" outlineLevel="0" collapsed="false">
      <c r="A1052" s="0" t="s">
        <v>2139</v>
      </c>
      <c r="B1052" s="0" t="s">
        <v>64</v>
      </c>
      <c r="C1052" s="0" t="s">
        <v>2002</v>
      </c>
      <c r="D1052" s="0" t="s">
        <v>74</v>
      </c>
      <c r="F1052" s="0" t="s">
        <v>2140</v>
      </c>
      <c r="G1052" s="0" t="str">
        <f aca="false">LEFT(SUBSTITUTE(A1052," ",""),2)</f>
        <v>SK</v>
      </c>
      <c r="H1052" s="0" t="str">
        <f aca="false">RIGHT(SUBSTITUTE(A1052," ",""),LEN(SUBSTITUTE(A1052," ",""))-2)</f>
        <v>000003989699</v>
      </c>
      <c r="I1052" s="12" t="n">
        <v>505700033</v>
      </c>
      <c r="J1052" s="1" t="str">
        <f aca="false">RIGHT(SUBSTITUTE(A1052," ",""),4)</f>
        <v>9699</v>
      </c>
      <c r="K1052" s="13" t="n">
        <f aca="false">DATE(VALUE(RIGHT(C1052,4)), VALUE(MID(C1052,4,2)), VALUE(LEFT(C1052,2)))</f>
        <v>45350</v>
      </c>
      <c r="L1052" s="0" t="n">
        <f aca="false">_xlfn.SWITCH(LOWER(B1052),  "bahnica", 1,  "baran", 2,  "jahnička", 3,  "baránok", 4,  "")</f>
        <v>1</v>
      </c>
      <c r="N1052" s="0" t="s">
        <v>68</v>
      </c>
      <c r="O1052" s="0" t="str">
        <f aca="false">IF(RIGHT(TRIM(D1052),3)="100", LEFT(TRIM(D1052),LEN(TRIM(D1052))-3) &amp; "      00", "----")</f>
        <v>SD      00</v>
      </c>
      <c r="P1052" s="0" t="n">
        <v>1</v>
      </c>
      <c r="S1052" s="0" t="str">
        <f aca="false">IF(TRIM(E1052)="","",SUBSTITUTE(E1052," ",""))</f>
        <v/>
      </c>
      <c r="V1052" s="0" t="str">
        <f aca="false">IF(TRIM(F1052)="","",SUBSTITUTE(F1052," ",""))</f>
        <v>SK000002582520</v>
      </c>
      <c r="W1052" s="0" t="n">
        <v>1</v>
      </c>
    </row>
    <row r="1053" customFormat="false" ht="13" hidden="false" customHeight="false" outlineLevel="0" collapsed="false">
      <c r="A1053" s="0" t="s">
        <v>2141</v>
      </c>
      <c r="B1053" s="0" t="s">
        <v>64</v>
      </c>
      <c r="C1053" s="0" t="s">
        <v>2002</v>
      </c>
      <c r="D1053" s="0" t="s">
        <v>74</v>
      </c>
      <c r="G1053" s="0" t="str">
        <f aca="false">LEFT(SUBSTITUTE(A1053," ",""),2)</f>
        <v>SK</v>
      </c>
      <c r="H1053" s="0" t="str">
        <f aca="false">RIGHT(SUBSTITUTE(A1053," ",""),LEN(SUBSTITUTE(A1053," ",""))-2)</f>
        <v>000003989700</v>
      </c>
      <c r="I1053" s="12" t="n">
        <v>505700033</v>
      </c>
      <c r="J1053" s="1" t="str">
        <f aca="false">RIGHT(SUBSTITUTE(A1053," ",""),4)</f>
        <v>9700</v>
      </c>
      <c r="K1053" s="13" t="n">
        <f aca="false">DATE(VALUE(RIGHT(C1053,4)), VALUE(MID(C1053,4,2)), VALUE(LEFT(C1053,2)))</f>
        <v>45350</v>
      </c>
      <c r="L1053" s="0" t="n">
        <f aca="false">_xlfn.SWITCH(LOWER(B1053),  "bahnica", 1,  "baran", 2,  "jahnička", 3,  "baránok", 4,  "")</f>
        <v>1</v>
      </c>
      <c r="N1053" s="0" t="s">
        <v>68</v>
      </c>
      <c r="O1053" s="0" t="str">
        <f aca="false">IF(RIGHT(TRIM(D1053),3)="100", LEFT(TRIM(D1053),LEN(TRIM(D1053))-3) &amp; "      00", "----")</f>
        <v>SD      00</v>
      </c>
      <c r="P1053" s="0" t="n">
        <v>1</v>
      </c>
      <c r="S1053" s="0" t="str">
        <f aca="false">IF(TRIM(E1053)="","",SUBSTITUTE(E1053," ",""))</f>
        <v/>
      </c>
      <c r="V1053" s="0" t="str">
        <f aca="false">IF(TRIM(F1053)="","",SUBSTITUTE(F1053," ",""))</f>
        <v/>
      </c>
      <c r="W1053" s="0" t="n">
        <v>1</v>
      </c>
    </row>
    <row r="1054" customFormat="false" ht="13" hidden="false" customHeight="false" outlineLevel="0" collapsed="false">
      <c r="A1054" s="0" t="s">
        <v>2142</v>
      </c>
      <c r="B1054" s="0" t="s">
        <v>64</v>
      </c>
      <c r="C1054" s="0" t="s">
        <v>2143</v>
      </c>
      <c r="D1054" s="0" t="s">
        <v>74</v>
      </c>
      <c r="F1054" s="0" t="s">
        <v>657</v>
      </c>
      <c r="G1054" s="0" t="str">
        <f aca="false">LEFT(SUBSTITUTE(A1054," ",""),2)</f>
        <v>SK</v>
      </c>
      <c r="H1054" s="0" t="str">
        <f aca="false">RIGHT(SUBSTITUTE(A1054," ",""),LEN(SUBSTITUTE(A1054," ",""))-2)</f>
        <v>000003989701</v>
      </c>
      <c r="I1054" s="12" t="n">
        <v>505700033</v>
      </c>
      <c r="J1054" s="1" t="str">
        <f aca="false">RIGHT(SUBSTITUTE(A1054," ",""),4)</f>
        <v>9701</v>
      </c>
      <c r="K1054" s="13" t="n">
        <f aca="false">DATE(VALUE(RIGHT(C1054,4)), VALUE(MID(C1054,4,2)), VALUE(LEFT(C1054,2)))</f>
        <v>45366</v>
      </c>
      <c r="L1054" s="0" t="n">
        <f aca="false">_xlfn.SWITCH(LOWER(B1054),  "bahnica", 1,  "baran", 2,  "jahnička", 3,  "baránok", 4,  "")</f>
        <v>1</v>
      </c>
      <c r="N1054" s="0" t="s">
        <v>68</v>
      </c>
      <c r="O1054" s="0" t="str">
        <f aca="false">IF(RIGHT(TRIM(D1054),3)="100", LEFT(TRIM(D1054),LEN(TRIM(D1054))-3) &amp; "      00", "----")</f>
        <v>SD      00</v>
      </c>
      <c r="P1054" s="0" t="n">
        <v>1</v>
      </c>
      <c r="S1054" s="0" t="str">
        <f aca="false">IF(TRIM(E1054)="","",SUBSTITUTE(E1054," ",""))</f>
        <v/>
      </c>
      <c r="V1054" s="0" t="str">
        <f aca="false">IF(TRIM(F1054)="","",SUBSTITUTE(F1054," ",""))</f>
        <v>SK000003402868</v>
      </c>
      <c r="W1054" s="0" t="n">
        <v>1</v>
      </c>
    </row>
    <row r="1055" customFormat="false" ht="13" hidden="false" customHeight="false" outlineLevel="0" collapsed="false">
      <c r="A1055" s="0" t="s">
        <v>2144</v>
      </c>
      <c r="B1055" s="0" t="s">
        <v>64</v>
      </c>
      <c r="C1055" s="0" t="s">
        <v>2143</v>
      </c>
      <c r="D1055" s="0" t="s">
        <v>74</v>
      </c>
      <c r="G1055" s="0" t="str">
        <f aca="false">LEFT(SUBSTITUTE(A1055," ",""),2)</f>
        <v>SK</v>
      </c>
      <c r="H1055" s="0" t="str">
        <f aca="false">RIGHT(SUBSTITUTE(A1055," ",""),LEN(SUBSTITUTE(A1055," ",""))-2)</f>
        <v>000003989702</v>
      </c>
      <c r="I1055" s="12" t="n">
        <v>505700033</v>
      </c>
      <c r="J1055" s="1" t="str">
        <f aca="false">RIGHT(SUBSTITUTE(A1055," ",""),4)</f>
        <v>9702</v>
      </c>
      <c r="K1055" s="13" t="n">
        <f aca="false">DATE(VALUE(RIGHT(C1055,4)), VALUE(MID(C1055,4,2)), VALUE(LEFT(C1055,2)))</f>
        <v>45366</v>
      </c>
      <c r="L1055" s="0" t="n">
        <f aca="false">_xlfn.SWITCH(LOWER(B1055),  "bahnica", 1,  "baran", 2,  "jahnička", 3,  "baránok", 4,  "")</f>
        <v>1</v>
      </c>
      <c r="N1055" s="0" t="s">
        <v>68</v>
      </c>
      <c r="O1055" s="0" t="str">
        <f aca="false">IF(RIGHT(TRIM(D1055),3)="100", LEFT(TRIM(D1055),LEN(TRIM(D1055))-3) &amp; "      00", "----")</f>
        <v>SD      00</v>
      </c>
      <c r="P1055" s="0" t="n">
        <v>1</v>
      </c>
      <c r="S1055" s="0" t="str">
        <f aca="false">IF(TRIM(E1055)="","",SUBSTITUTE(E1055," ",""))</f>
        <v/>
      </c>
      <c r="V1055" s="0" t="str">
        <f aca="false">IF(TRIM(F1055)="","",SUBSTITUTE(F1055," ",""))</f>
        <v/>
      </c>
      <c r="W1055" s="0" t="n">
        <v>1</v>
      </c>
    </row>
    <row r="1056" customFormat="false" ht="13" hidden="false" customHeight="false" outlineLevel="0" collapsed="false">
      <c r="A1056" s="0" t="s">
        <v>2145</v>
      </c>
      <c r="B1056" s="0" t="s">
        <v>64</v>
      </c>
      <c r="C1056" s="0" t="s">
        <v>2143</v>
      </c>
      <c r="D1056" s="0" t="s">
        <v>74</v>
      </c>
      <c r="F1056" s="0" t="s">
        <v>2146</v>
      </c>
      <c r="G1056" s="0" t="str">
        <f aca="false">LEFT(SUBSTITUTE(A1056," ",""),2)</f>
        <v>SK</v>
      </c>
      <c r="H1056" s="0" t="str">
        <f aca="false">RIGHT(SUBSTITUTE(A1056," ",""),LEN(SUBSTITUTE(A1056," ",""))-2)</f>
        <v>000003989703</v>
      </c>
      <c r="I1056" s="12" t="n">
        <v>505700033</v>
      </c>
      <c r="J1056" s="1" t="str">
        <f aca="false">RIGHT(SUBSTITUTE(A1056," ",""),4)</f>
        <v>9703</v>
      </c>
      <c r="K1056" s="13" t="n">
        <f aca="false">DATE(VALUE(RIGHT(C1056,4)), VALUE(MID(C1056,4,2)), VALUE(LEFT(C1056,2)))</f>
        <v>45366</v>
      </c>
      <c r="L1056" s="0" t="n">
        <f aca="false">_xlfn.SWITCH(LOWER(B1056),  "bahnica", 1,  "baran", 2,  "jahnička", 3,  "baránok", 4,  "")</f>
        <v>1</v>
      </c>
      <c r="N1056" s="0" t="s">
        <v>68</v>
      </c>
      <c r="O1056" s="0" t="str">
        <f aca="false">IF(RIGHT(TRIM(D1056),3)="100", LEFT(TRIM(D1056),LEN(TRIM(D1056))-3) &amp; "      00", "----")</f>
        <v>SD      00</v>
      </c>
      <c r="P1056" s="0" t="n">
        <v>1</v>
      </c>
      <c r="S1056" s="0" t="str">
        <f aca="false">IF(TRIM(E1056)="","",SUBSTITUTE(E1056," ",""))</f>
        <v/>
      </c>
      <c r="V1056" s="0" t="str">
        <f aca="false">IF(TRIM(F1056)="","",SUBSTITUTE(F1056," ",""))</f>
        <v>SK000003602684</v>
      </c>
      <c r="W1056" s="0" t="n">
        <v>1</v>
      </c>
    </row>
    <row r="1057" customFormat="false" ht="13" hidden="false" customHeight="false" outlineLevel="0" collapsed="false">
      <c r="A1057" s="0" t="s">
        <v>2147</v>
      </c>
      <c r="B1057" s="0" t="s">
        <v>64</v>
      </c>
      <c r="C1057" s="0" t="s">
        <v>2143</v>
      </c>
      <c r="D1057" s="0" t="s">
        <v>74</v>
      </c>
      <c r="F1057" s="0" t="s">
        <v>2146</v>
      </c>
      <c r="G1057" s="0" t="str">
        <f aca="false">LEFT(SUBSTITUTE(A1057," ",""),2)</f>
        <v>SK</v>
      </c>
      <c r="H1057" s="0" t="str">
        <f aca="false">RIGHT(SUBSTITUTE(A1057," ",""),LEN(SUBSTITUTE(A1057," ",""))-2)</f>
        <v>000003989704</v>
      </c>
      <c r="I1057" s="12" t="n">
        <v>505700033</v>
      </c>
      <c r="J1057" s="1" t="str">
        <f aca="false">RIGHT(SUBSTITUTE(A1057," ",""),4)</f>
        <v>9704</v>
      </c>
      <c r="K1057" s="13" t="n">
        <f aca="false">DATE(VALUE(RIGHT(C1057,4)), VALUE(MID(C1057,4,2)), VALUE(LEFT(C1057,2)))</f>
        <v>45366</v>
      </c>
      <c r="L1057" s="0" t="n">
        <f aca="false">_xlfn.SWITCH(LOWER(B1057),  "bahnica", 1,  "baran", 2,  "jahnička", 3,  "baránok", 4,  "")</f>
        <v>1</v>
      </c>
      <c r="N1057" s="0" t="s">
        <v>68</v>
      </c>
      <c r="O1057" s="0" t="str">
        <f aca="false">IF(RIGHT(TRIM(D1057),3)="100", LEFT(TRIM(D1057),LEN(TRIM(D1057))-3) &amp; "      00", "----")</f>
        <v>SD      00</v>
      </c>
      <c r="P1057" s="0" t="n">
        <v>1</v>
      </c>
      <c r="S1057" s="0" t="str">
        <f aca="false">IF(TRIM(E1057)="","",SUBSTITUTE(E1057," ",""))</f>
        <v/>
      </c>
      <c r="V1057" s="0" t="str">
        <f aca="false">IF(TRIM(F1057)="","",SUBSTITUTE(F1057," ",""))</f>
        <v>SK000003602684</v>
      </c>
      <c r="W1057" s="0" t="n">
        <v>1</v>
      </c>
    </row>
    <row r="1058" customFormat="false" ht="13" hidden="false" customHeight="false" outlineLevel="0" collapsed="false">
      <c r="A1058" s="0" t="s">
        <v>2148</v>
      </c>
      <c r="B1058" s="0" t="s">
        <v>64</v>
      </c>
      <c r="C1058" s="0" t="s">
        <v>2143</v>
      </c>
      <c r="D1058" s="0" t="s">
        <v>74</v>
      </c>
      <c r="F1058" s="0" t="s">
        <v>2149</v>
      </c>
      <c r="G1058" s="0" t="str">
        <f aca="false">LEFT(SUBSTITUTE(A1058," ",""),2)</f>
        <v>SK</v>
      </c>
      <c r="H1058" s="0" t="str">
        <f aca="false">RIGHT(SUBSTITUTE(A1058," ",""),LEN(SUBSTITUTE(A1058," ",""))-2)</f>
        <v>000003989706</v>
      </c>
      <c r="I1058" s="12" t="n">
        <v>505700033</v>
      </c>
      <c r="J1058" s="1" t="str">
        <f aca="false">RIGHT(SUBSTITUTE(A1058," ",""),4)</f>
        <v>9706</v>
      </c>
      <c r="K1058" s="13" t="n">
        <f aca="false">DATE(VALUE(RIGHT(C1058,4)), VALUE(MID(C1058,4,2)), VALUE(LEFT(C1058,2)))</f>
        <v>45366</v>
      </c>
      <c r="L1058" s="0" t="n">
        <f aca="false">_xlfn.SWITCH(LOWER(B1058),  "bahnica", 1,  "baran", 2,  "jahnička", 3,  "baránok", 4,  "")</f>
        <v>1</v>
      </c>
      <c r="N1058" s="0" t="s">
        <v>68</v>
      </c>
      <c r="O1058" s="0" t="str">
        <f aca="false">IF(RIGHT(TRIM(D1058),3)="100", LEFT(TRIM(D1058),LEN(TRIM(D1058))-3) &amp; "      00", "----")</f>
        <v>SD      00</v>
      </c>
      <c r="P1058" s="0" t="n">
        <v>1</v>
      </c>
      <c r="S1058" s="0" t="str">
        <f aca="false">IF(TRIM(E1058)="","",SUBSTITUTE(E1058," ",""))</f>
        <v/>
      </c>
      <c r="V1058" s="0" t="str">
        <f aca="false">IF(TRIM(F1058)="","",SUBSTITUTE(F1058," ",""))</f>
        <v>SK000003479399</v>
      </c>
      <c r="W1058" s="0" t="n">
        <v>1</v>
      </c>
    </row>
    <row r="1059" customFormat="false" ht="13" hidden="false" customHeight="false" outlineLevel="0" collapsed="false">
      <c r="A1059" s="0" t="s">
        <v>2150</v>
      </c>
      <c r="B1059" s="0" t="s">
        <v>64</v>
      </c>
      <c r="C1059" s="0" t="s">
        <v>2143</v>
      </c>
      <c r="D1059" s="0" t="s">
        <v>74</v>
      </c>
      <c r="F1059" s="0" t="s">
        <v>1219</v>
      </c>
      <c r="G1059" s="0" t="str">
        <f aca="false">LEFT(SUBSTITUTE(A1059," ",""),2)</f>
        <v>SK</v>
      </c>
      <c r="H1059" s="0" t="str">
        <f aca="false">RIGHT(SUBSTITUTE(A1059," ",""),LEN(SUBSTITUTE(A1059," ",""))-2)</f>
        <v>000003989707</v>
      </c>
      <c r="I1059" s="12" t="n">
        <v>505700033</v>
      </c>
      <c r="J1059" s="1" t="str">
        <f aca="false">RIGHT(SUBSTITUTE(A1059," ",""),4)</f>
        <v>9707</v>
      </c>
      <c r="K1059" s="13" t="n">
        <f aca="false">DATE(VALUE(RIGHT(C1059,4)), VALUE(MID(C1059,4,2)), VALUE(LEFT(C1059,2)))</f>
        <v>45366</v>
      </c>
      <c r="L1059" s="0" t="n">
        <f aca="false">_xlfn.SWITCH(LOWER(B1059),  "bahnica", 1,  "baran", 2,  "jahnička", 3,  "baránok", 4,  "")</f>
        <v>1</v>
      </c>
      <c r="N1059" s="0" t="s">
        <v>68</v>
      </c>
      <c r="O1059" s="0" t="str">
        <f aca="false">IF(RIGHT(TRIM(D1059),3)="100", LEFT(TRIM(D1059),LEN(TRIM(D1059))-3) &amp; "      00", "----")</f>
        <v>SD      00</v>
      </c>
      <c r="P1059" s="0" t="n">
        <v>1</v>
      </c>
      <c r="S1059" s="0" t="str">
        <f aca="false">IF(TRIM(E1059)="","",SUBSTITUTE(E1059," ",""))</f>
        <v/>
      </c>
      <c r="V1059" s="0" t="str">
        <f aca="false">IF(TRIM(F1059)="","",SUBSTITUTE(F1059," ",""))</f>
        <v>SK000003601670</v>
      </c>
      <c r="W1059" s="0" t="n">
        <v>1</v>
      </c>
    </row>
    <row r="1060" customFormat="false" ht="13" hidden="false" customHeight="false" outlineLevel="0" collapsed="false">
      <c r="A1060" s="0" t="s">
        <v>2151</v>
      </c>
      <c r="B1060" s="0" t="s">
        <v>64</v>
      </c>
      <c r="C1060" s="0" t="s">
        <v>2143</v>
      </c>
      <c r="D1060" s="0" t="s">
        <v>74</v>
      </c>
      <c r="F1060" s="0" t="s">
        <v>925</v>
      </c>
      <c r="G1060" s="0" t="str">
        <f aca="false">LEFT(SUBSTITUTE(A1060," ",""),2)</f>
        <v>SK</v>
      </c>
      <c r="H1060" s="0" t="str">
        <f aca="false">RIGHT(SUBSTITUTE(A1060," ",""),LEN(SUBSTITUTE(A1060," ",""))-2)</f>
        <v>000003989708</v>
      </c>
      <c r="I1060" s="12" t="n">
        <v>505700033</v>
      </c>
      <c r="J1060" s="1" t="str">
        <f aca="false">RIGHT(SUBSTITUTE(A1060," ",""),4)</f>
        <v>9708</v>
      </c>
      <c r="K1060" s="13" t="n">
        <f aca="false">DATE(VALUE(RIGHT(C1060,4)), VALUE(MID(C1060,4,2)), VALUE(LEFT(C1060,2)))</f>
        <v>45366</v>
      </c>
      <c r="L1060" s="0" t="n">
        <f aca="false">_xlfn.SWITCH(LOWER(B1060),  "bahnica", 1,  "baran", 2,  "jahnička", 3,  "baránok", 4,  "")</f>
        <v>1</v>
      </c>
      <c r="N1060" s="0" t="s">
        <v>68</v>
      </c>
      <c r="O1060" s="0" t="str">
        <f aca="false">IF(RIGHT(TRIM(D1060),3)="100", LEFT(TRIM(D1060),LEN(TRIM(D1060))-3) &amp; "      00", "----")</f>
        <v>SD      00</v>
      </c>
      <c r="P1060" s="0" t="n">
        <v>1</v>
      </c>
      <c r="S1060" s="0" t="str">
        <f aca="false">IF(TRIM(E1060)="","",SUBSTITUTE(E1060," ",""))</f>
        <v/>
      </c>
      <c r="V1060" s="0" t="str">
        <f aca="false">IF(TRIM(F1060)="","",SUBSTITUTE(F1060," ",""))</f>
        <v>SK000003479353</v>
      </c>
      <c r="W1060" s="0" t="n">
        <v>1</v>
      </c>
    </row>
    <row r="1061" customFormat="false" ht="13" hidden="false" customHeight="false" outlineLevel="0" collapsed="false">
      <c r="A1061" s="0" t="s">
        <v>2152</v>
      </c>
      <c r="B1061" s="0" t="s">
        <v>64</v>
      </c>
      <c r="C1061" s="0" t="s">
        <v>2143</v>
      </c>
      <c r="D1061" s="0" t="s">
        <v>74</v>
      </c>
      <c r="F1061" s="0" t="s">
        <v>2153</v>
      </c>
      <c r="G1061" s="0" t="str">
        <f aca="false">LEFT(SUBSTITUTE(A1061," ",""),2)</f>
        <v>SK</v>
      </c>
      <c r="H1061" s="0" t="str">
        <f aca="false">RIGHT(SUBSTITUTE(A1061," ",""),LEN(SUBSTITUTE(A1061," ",""))-2)</f>
        <v>000003989709</v>
      </c>
      <c r="I1061" s="12" t="n">
        <v>505700033</v>
      </c>
      <c r="J1061" s="1" t="str">
        <f aca="false">RIGHT(SUBSTITUTE(A1061," ",""),4)</f>
        <v>9709</v>
      </c>
      <c r="K1061" s="13" t="n">
        <f aca="false">DATE(VALUE(RIGHT(C1061,4)), VALUE(MID(C1061,4,2)), VALUE(LEFT(C1061,2)))</f>
        <v>45366</v>
      </c>
      <c r="L1061" s="0" t="n">
        <f aca="false">_xlfn.SWITCH(LOWER(B1061),  "bahnica", 1,  "baran", 2,  "jahnička", 3,  "baránok", 4,  "")</f>
        <v>1</v>
      </c>
      <c r="N1061" s="0" t="s">
        <v>68</v>
      </c>
      <c r="O1061" s="0" t="str">
        <f aca="false">IF(RIGHT(TRIM(D1061),3)="100", LEFT(TRIM(D1061),LEN(TRIM(D1061))-3) &amp; "      00", "----")</f>
        <v>SD      00</v>
      </c>
      <c r="P1061" s="0" t="n">
        <v>1</v>
      </c>
      <c r="S1061" s="0" t="str">
        <f aca="false">IF(TRIM(E1061)="","",SUBSTITUTE(E1061," ",""))</f>
        <v/>
      </c>
      <c r="V1061" s="0" t="str">
        <f aca="false">IF(TRIM(F1061)="","",SUBSTITUTE(F1061," ",""))</f>
        <v>SK000002582716</v>
      </c>
      <c r="W1061" s="0" t="n">
        <v>1</v>
      </c>
    </row>
    <row r="1062" customFormat="false" ht="13" hidden="false" customHeight="false" outlineLevel="0" collapsed="false">
      <c r="A1062" s="0" t="s">
        <v>2154</v>
      </c>
      <c r="B1062" s="0" t="s">
        <v>64</v>
      </c>
      <c r="C1062" s="0" t="s">
        <v>2143</v>
      </c>
      <c r="D1062" s="0" t="s">
        <v>74</v>
      </c>
      <c r="F1062" s="0" t="s">
        <v>414</v>
      </c>
      <c r="G1062" s="0" t="str">
        <f aca="false">LEFT(SUBSTITUTE(A1062," ",""),2)</f>
        <v>SK</v>
      </c>
      <c r="H1062" s="0" t="str">
        <f aca="false">RIGHT(SUBSTITUTE(A1062," ",""),LEN(SUBSTITUTE(A1062," ",""))-2)</f>
        <v>000003989710</v>
      </c>
      <c r="I1062" s="12" t="n">
        <v>505700033</v>
      </c>
      <c r="J1062" s="1" t="str">
        <f aca="false">RIGHT(SUBSTITUTE(A1062," ",""),4)</f>
        <v>9710</v>
      </c>
      <c r="K1062" s="13" t="n">
        <f aca="false">DATE(VALUE(RIGHT(C1062,4)), VALUE(MID(C1062,4,2)), VALUE(LEFT(C1062,2)))</f>
        <v>45366</v>
      </c>
      <c r="L1062" s="0" t="n">
        <f aca="false">_xlfn.SWITCH(LOWER(B1062),  "bahnica", 1,  "baran", 2,  "jahnička", 3,  "baránok", 4,  "")</f>
        <v>1</v>
      </c>
      <c r="N1062" s="0" t="s">
        <v>68</v>
      </c>
      <c r="O1062" s="0" t="str">
        <f aca="false">IF(RIGHT(TRIM(D1062),3)="100", LEFT(TRIM(D1062),LEN(TRIM(D1062))-3) &amp; "      00", "----")</f>
        <v>SD      00</v>
      </c>
      <c r="P1062" s="0" t="n">
        <v>1</v>
      </c>
      <c r="S1062" s="0" t="str">
        <f aca="false">IF(TRIM(E1062)="","",SUBSTITUTE(E1062," ",""))</f>
        <v/>
      </c>
      <c r="V1062" s="0" t="str">
        <f aca="false">IF(TRIM(F1062)="","",SUBSTITUTE(F1062," ",""))</f>
        <v>SK000003188203</v>
      </c>
      <c r="W1062" s="0" t="n">
        <v>1</v>
      </c>
    </row>
    <row r="1063" customFormat="false" ht="13" hidden="false" customHeight="false" outlineLevel="0" collapsed="false">
      <c r="A1063" s="0" t="s">
        <v>2155</v>
      </c>
      <c r="B1063" s="0" t="s">
        <v>64</v>
      </c>
      <c r="C1063" s="0" t="s">
        <v>2143</v>
      </c>
      <c r="D1063" s="0" t="s">
        <v>74</v>
      </c>
      <c r="F1063" s="0" t="s">
        <v>2156</v>
      </c>
      <c r="G1063" s="0" t="str">
        <f aca="false">LEFT(SUBSTITUTE(A1063," ",""),2)</f>
        <v>SK</v>
      </c>
      <c r="H1063" s="0" t="str">
        <f aca="false">RIGHT(SUBSTITUTE(A1063," ",""),LEN(SUBSTITUTE(A1063," ",""))-2)</f>
        <v>000003989712</v>
      </c>
      <c r="I1063" s="12" t="n">
        <v>505700033</v>
      </c>
      <c r="J1063" s="1" t="str">
        <f aca="false">RIGHT(SUBSTITUTE(A1063," ",""),4)</f>
        <v>9712</v>
      </c>
      <c r="K1063" s="13" t="n">
        <f aca="false">DATE(VALUE(RIGHT(C1063,4)), VALUE(MID(C1063,4,2)), VALUE(LEFT(C1063,2)))</f>
        <v>45366</v>
      </c>
      <c r="L1063" s="0" t="n">
        <f aca="false">_xlfn.SWITCH(LOWER(B1063),  "bahnica", 1,  "baran", 2,  "jahnička", 3,  "baránok", 4,  "")</f>
        <v>1</v>
      </c>
      <c r="N1063" s="0" t="s">
        <v>68</v>
      </c>
      <c r="O1063" s="0" t="str">
        <f aca="false">IF(RIGHT(TRIM(D1063),3)="100", LEFT(TRIM(D1063),LEN(TRIM(D1063))-3) &amp; "      00", "----")</f>
        <v>SD      00</v>
      </c>
      <c r="P1063" s="0" t="n">
        <v>1</v>
      </c>
      <c r="S1063" s="0" t="str">
        <f aca="false">IF(TRIM(E1063)="","",SUBSTITUTE(E1063," ",""))</f>
        <v/>
      </c>
      <c r="V1063" s="0" t="str">
        <f aca="false">IF(TRIM(F1063)="","",SUBSTITUTE(F1063," ",""))</f>
        <v>SK000002429274</v>
      </c>
      <c r="W1063" s="0" t="n">
        <v>1</v>
      </c>
    </row>
    <row r="1064" customFormat="false" ht="13" hidden="false" customHeight="false" outlineLevel="0" collapsed="false">
      <c r="A1064" s="0" t="s">
        <v>2157</v>
      </c>
      <c r="B1064" s="0" t="s">
        <v>64</v>
      </c>
      <c r="C1064" s="0" t="s">
        <v>2143</v>
      </c>
      <c r="D1064" s="0" t="s">
        <v>74</v>
      </c>
      <c r="F1064" s="0" t="s">
        <v>657</v>
      </c>
      <c r="G1064" s="0" t="str">
        <f aca="false">LEFT(SUBSTITUTE(A1064," ",""),2)</f>
        <v>SK</v>
      </c>
      <c r="H1064" s="0" t="str">
        <f aca="false">RIGHT(SUBSTITUTE(A1064," ",""),LEN(SUBSTITUTE(A1064," ",""))-2)</f>
        <v>000003989713</v>
      </c>
      <c r="I1064" s="12" t="n">
        <v>505700033</v>
      </c>
      <c r="J1064" s="1" t="str">
        <f aca="false">RIGHT(SUBSTITUTE(A1064," ",""),4)</f>
        <v>9713</v>
      </c>
      <c r="K1064" s="13" t="n">
        <f aca="false">DATE(VALUE(RIGHT(C1064,4)), VALUE(MID(C1064,4,2)), VALUE(LEFT(C1064,2)))</f>
        <v>45366</v>
      </c>
      <c r="L1064" s="0" t="n">
        <f aca="false">_xlfn.SWITCH(LOWER(B1064),  "bahnica", 1,  "baran", 2,  "jahnička", 3,  "baránok", 4,  "")</f>
        <v>1</v>
      </c>
      <c r="N1064" s="0" t="s">
        <v>68</v>
      </c>
      <c r="O1064" s="0" t="str">
        <f aca="false">IF(RIGHT(TRIM(D1064),3)="100", LEFT(TRIM(D1064),LEN(TRIM(D1064))-3) &amp; "      00", "----")</f>
        <v>SD      00</v>
      </c>
      <c r="P1064" s="0" t="n">
        <v>1</v>
      </c>
      <c r="S1064" s="0" t="str">
        <f aca="false">IF(TRIM(E1064)="","",SUBSTITUTE(E1064," ",""))</f>
        <v/>
      </c>
      <c r="V1064" s="0" t="str">
        <f aca="false">IF(TRIM(F1064)="","",SUBSTITUTE(F1064," ",""))</f>
        <v>SK000003402868</v>
      </c>
      <c r="W1064" s="0" t="n">
        <v>1</v>
      </c>
    </row>
    <row r="1065" customFormat="false" ht="13" hidden="false" customHeight="false" outlineLevel="0" collapsed="false">
      <c r="A1065" s="0" t="s">
        <v>2158</v>
      </c>
      <c r="B1065" s="0" t="s">
        <v>64</v>
      </c>
      <c r="C1065" s="0" t="s">
        <v>2143</v>
      </c>
      <c r="D1065" s="0" t="s">
        <v>74</v>
      </c>
      <c r="F1065" s="0" t="s">
        <v>169</v>
      </c>
      <c r="G1065" s="0" t="str">
        <f aca="false">LEFT(SUBSTITUTE(A1065," ",""),2)</f>
        <v>SK</v>
      </c>
      <c r="H1065" s="0" t="str">
        <f aca="false">RIGHT(SUBSTITUTE(A1065," ",""),LEN(SUBSTITUTE(A1065," ",""))-2)</f>
        <v>000003989714</v>
      </c>
      <c r="I1065" s="12" t="n">
        <v>505700033</v>
      </c>
      <c r="J1065" s="1" t="str">
        <f aca="false">RIGHT(SUBSTITUTE(A1065," ",""),4)</f>
        <v>9714</v>
      </c>
      <c r="K1065" s="13" t="n">
        <f aca="false">DATE(VALUE(RIGHT(C1065,4)), VALUE(MID(C1065,4,2)), VALUE(LEFT(C1065,2)))</f>
        <v>45366</v>
      </c>
      <c r="L1065" s="0" t="n">
        <f aca="false">_xlfn.SWITCH(LOWER(B1065),  "bahnica", 1,  "baran", 2,  "jahnička", 3,  "baránok", 4,  "")</f>
        <v>1</v>
      </c>
      <c r="N1065" s="0" t="s">
        <v>68</v>
      </c>
      <c r="O1065" s="0" t="str">
        <f aca="false">IF(RIGHT(TRIM(D1065),3)="100", LEFT(TRIM(D1065),LEN(TRIM(D1065))-3) &amp; "      00", "----")</f>
        <v>SD      00</v>
      </c>
      <c r="P1065" s="0" t="n">
        <v>1</v>
      </c>
      <c r="S1065" s="0" t="str">
        <f aca="false">IF(TRIM(E1065)="","",SUBSTITUTE(E1065," ",""))</f>
        <v/>
      </c>
      <c r="V1065" s="0" t="str">
        <f aca="false">IF(TRIM(F1065)="","",SUBSTITUTE(F1065," ",""))</f>
        <v>SK000002582602</v>
      </c>
      <c r="W1065" s="0" t="n">
        <v>1</v>
      </c>
    </row>
    <row r="1066" customFormat="false" ht="13" hidden="false" customHeight="false" outlineLevel="0" collapsed="false">
      <c r="A1066" s="0" t="s">
        <v>2159</v>
      </c>
      <c r="B1066" s="0" t="s">
        <v>64</v>
      </c>
      <c r="C1066" s="0" t="s">
        <v>2143</v>
      </c>
      <c r="D1066" s="0" t="s">
        <v>74</v>
      </c>
      <c r="F1066" s="0" t="s">
        <v>169</v>
      </c>
      <c r="G1066" s="0" t="str">
        <f aca="false">LEFT(SUBSTITUTE(A1066," ",""),2)</f>
        <v>SK</v>
      </c>
      <c r="H1066" s="0" t="str">
        <f aca="false">RIGHT(SUBSTITUTE(A1066," ",""),LEN(SUBSTITUTE(A1066," ",""))-2)</f>
        <v>000003989715</v>
      </c>
      <c r="I1066" s="12" t="n">
        <v>505700033</v>
      </c>
      <c r="J1066" s="1" t="str">
        <f aca="false">RIGHT(SUBSTITUTE(A1066," ",""),4)</f>
        <v>9715</v>
      </c>
      <c r="K1066" s="13" t="n">
        <f aca="false">DATE(VALUE(RIGHT(C1066,4)), VALUE(MID(C1066,4,2)), VALUE(LEFT(C1066,2)))</f>
        <v>45366</v>
      </c>
      <c r="L1066" s="0" t="n">
        <f aca="false">_xlfn.SWITCH(LOWER(B1066),  "bahnica", 1,  "baran", 2,  "jahnička", 3,  "baránok", 4,  "")</f>
        <v>1</v>
      </c>
      <c r="N1066" s="0" t="s">
        <v>68</v>
      </c>
      <c r="O1066" s="0" t="str">
        <f aca="false">IF(RIGHT(TRIM(D1066),3)="100", LEFT(TRIM(D1066),LEN(TRIM(D1066))-3) &amp; "      00", "----")</f>
        <v>SD      00</v>
      </c>
      <c r="P1066" s="0" t="n">
        <v>1</v>
      </c>
      <c r="S1066" s="0" t="str">
        <f aca="false">IF(TRIM(E1066)="","",SUBSTITUTE(E1066," ",""))</f>
        <v/>
      </c>
      <c r="V1066" s="0" t="str">
        <f aca="false">IF(TRIM(F1066)="","",SUBSTITUTE(F1066," ",""))</f>
        <v>SK000002582602</v>
      </c>
      <c r="W1066" s="0" t="n">
        <v>1</v>
      </c>
    </row>
    <row r="1067" customFormat="false" ht="13" hidden="false" customHeight="false" outlineLevel="0" collapsed="false">
      <c r="A1067" s="0" t="s">
        <v>2160</v>
      </c>
      <c r="B1067" s="0" t="s">
        <v>64</v>
      </c>
      <c r="C1067" s="0" t="s">
        <v>2143</v>
      </c>
      <c r="D1067" s="0" t="s">
        <v>74</v>
      </c>
      <c r="F1067" s="0" t="s">
        <v>925</v>
      </c>
      <c r="G1067" s="0" t="str">
        <f aca="false">LEFT(SUBSTITUTE(A1067," ",""),2)</f>
        <v>SK</v>
      </c>
      <c r="H1067" s="0" t="str">
        <f aca="false">RIGHT(SUBSTITUTE(A1067," ",""),LEN(SUBSTITUTE(A1067," ",""))-2)</f>
        <v>000003989716</v>
      </c>
      <c r="I1067" s="12" t="n">
        <v>505700033</v>
      </c>
      <c r="J1067" s="1" t="str">
        <f aca="false">RIGHT(SUBSTITUTE(A1067," ",""),4)</f>
        <v>9716</v>
      </c>
      <c r="K1067" s="13" t="n">
        <f aca="false">DATE(VALUE(RIGHT(C1067,4)), VALUE(MID(C1067,4,2)), VALUE(LEFT(C1067,2)))</f>
        <v>45366</v>
      </c>
      <c r="L1067" s="0" t="n">
        <f aca="false">_xlfn.SWITCH(LOWER(B1067),  "bahnica", 1,  "baran", 2,  "jahnička", 3,  "baránok", 4,  "")</f>
        <v>1</v>
      </c>
      <c r="N1067" s="0" t="s">
        <v>68</v>
      </c>
      <c r="O1067" s="0" t="str">
        <f aca="false">IF(RIGHT(TRIM(D1067),3)="100", LEFT(TRIM(D1067),LEN(TRIM(D1067))-3) &amp; "      00", "----")</f>
        <v>SD      00</v>
      </c>
      <c r="P1067" s="0" t="n">
        <v>1</v>
      </c>
      <c r="S1067" s="0" t="str">
        <f aca="false">IF(TRIM(E1067)="","",SUBSTITUTE(E1067," ",""))</f>
        <v/>
      </c>
      <c r="V1067" s="0" t="str">
        <f aca="false">IF(TRIM(F1067)="","",SUBSTITUTE(F1067," ",""))</f>
        <v>SK000003479353</v>
      </c>
      <c r="W1067" s="0" t="n">
        <v>1</v>
      </c>
    </row>
    <row r="1068" customFormat="false" ht="13" hidden="false" customHeight="false" outlineLevel="0" collapsed="false">
      <c r="A1068" s="0" t="s">
        <v>2161</v>
      </c>
      <c r="B1068" s="0" t="s">
        <v>64</v>
      </c>
      <c r="C1068" s="0" t="s">
        <v>2143</v>
      </c>
      <c r="D1068" s="0" t="s">
        <v>74</v>
      </c>
      <c r="F1068" s="0" t="s">
        <v>954</v>
      </c>
      <c r="G1068" s="0" t="str">
        <f aca="false">LEFT(SUBSTITUTE(A1068," ",""),2)</f>
        <v>SK</v>
      </c>
      <c r="H1068" s="0" t="str">
        <f aca="false">RIGHT(SUBSTITUTE(A1068," ",""),LEN(SUBSTITUTE(A1068," ",""))-2)</f>
        <v>000003989717</v>
      </c>
      <c r="I1068" s="12" t="n">
        <v>505700033</v>
      </c>
      <c r="J1068" s="1" t="str">
        <f aca="false">RIGHT(SUBSTITUTE(A1068," ",""),4)</f>
        <v>9717</v>
      </c>
      <c r="K1068" s="13" t="n">
        <f aca="false">DATE(VALUE(RIGHT(C1068,4)), VALUE(MID(C1068,4,2)), VALUE(LEFT(C1068,2)))</f>
        <v>45366</v>
      </c>
      <c r="L1068" s="0" t="n">
        <f aca="false">_xlfn.SWITCH(LOWER(B1068),  "bahnica", 1,  "baran", 2,  "jahnička", 3,  "baránok", 4,  "")</f>
        <v>1</v>
      </c>
      <c r="N1068" s="0" t="s">
        <v>68</v>
      </c>
      <c r="O1068" s="0" t="str">
        <f aca="false">IF(RIGHT(TRIM(D1068),3)="100", LEFT(TRIM(D1068),LEN(TRIM(D1068))-3) &amp; "      00", "----")</f>
        <v>SD      00</v>
      </c>
      <c r="P1068" s="0" t="n">
        <v>1</v>
      </c>
      <c r="S1068" s="0" t="str">
        <f aca="false">IF(TRIM(E1068)="","",SUBSTITUTE(E1068," ",""))</f>
        <v/>
      </c>
      <c r="V1068" s="0" t="str">
        <f aca="false">IF(TRIM(F1068)="","",SUBSTITUTE(F1068," ",""))</f>
        <v>SK000003479393</v>
      </c>
      <c r="W1068" s="0" t="n">
        <v>1</v>
      </c>
    </row>
    <row r="1069" customFormat="false" ht="13" hidden="false" customHeight="false" outlineLevel="0" collapsed="false">
      <c r="A1069" s="0" t="s">
        <v>2162</v>
      </c>
      <c r="B1069" s="0" t="s">
        <v>64</v>
      </c>
      <c r="C1069" s="0" t="s">
        <v>2143</v>
      </c>
      <c r="D1069" s="0" t="s">
        <v>74</v>
      </c>
      <c r="F1069" s="0" t="s">
        <v>954</v>
      </c>
      <c r="G1069" s="0" t="str">
        <f aca="false">LEFT(SUBSTITUTE(A1069," ",""),2)</f>
        <v>SK</v>
      </c>
      <c r="H1069" s="0" t="str">
        <f aca="false">RIGHT(SUBSTITUTE(A1069," ",""),LEN(SUBSTITUTE(A1069," ",""))-2)</f>
        <v>000003989718</v>
      </c>
      <c r="I1069" s="12" t="n">
        <v>505700033</v>
      </c>
      <c r="J1069" s="1" t="str">
        <f aca="false">RIGHT(SUBSTITUTE(A1069," ",""),4)</f>
        <v>9718</v>
      </c>
      <c r="K1069" s="13" t="n">
        <f aca="false">DATE(VALUE(RIGHT(C1069,4)), VALUE(MID(C1069,4,2)), VALUE(LEFT(C1069,2)))</f>
        <v>45366</v>
      </c>
      <c r="L1069" s="0" t="n">
        <f aca="false">_xlfn.SWITCH(LOWER(B1069),  "bahnica", 1,  "baran", 2,  "jahnička", 3,  "baránok", 4,  "")</f>
        <v>1</v>
      </c>
      <c r="N1069" s="0" t="s">
        <v>68</v>
      </c>
      <c r="O1069" s="0" t="str">
        <f aca="false">IF(RIGHT(TRIM(D1069),3)="100", LEFT(TRIM(D1069),LEN(TRIM(D1069))-3) &amp; "      00", "----")</f>
        <v>SD      00</v>
      </c>
      <c r="P1069" s="0" t="n">
        <v>1</v>
      </c>
      <c r="S1069" s="0" t="str">
        <f aca="false">IF(TRIM(E1069)="","",SUBSTITUTE(E1069," ",""))</f>
        <v/>
      </c>
      <c r="V1069" s="0" t="str">
        <f aca="false">IF(TRIM(F1069)="","",SUBSTITUTE(F1069," ",""))</f>
        <v>SK000003479393</v>
      </c>
      <c r="W1069" s="0" t="n">
        <v>1</v>
      </c>
    </row>
    <row r="1070" customFormat="false" ht="13" hidden="false" customHeight="false" outlineLevel="0" collapsed="false">
      <c r="A1070" s="0" t="s">
        <v>2163</v>
      </c>
      <c r="B1070" s="0" t="s">
        <v>64</v>
      </c>
      <c r="C1070" s="0" t="s">
        <v>2143</v>
      </c>
      <c r="D1070" s="0" t="s">
        <v>74</v>
      </c>
      <c r="F1070" s="0" t="s">
        <v>2164</v>
      </c>
      <c r="G1070" s="0" t="str">
        <f aca="false">LEFT(SUBSTITUTE(A1070," ",""),2)</f>
        <v>SK</v>
      </c>
      <c r="H1070" s="0" t="str">
        <f aca="false">RIGHT(SUBSTITUTE(A1070," ",""),LEN(SUBSTITUTE(A1070," ",""))-2)</f>
        <v>000003989719</v>
      </c>
      <c r="I1070" s="12" t="n">
        <v>505700033</v>
      </c>
      <c r="J1070" s="1" t="str">
        <f aca="false">RIGHT(SUBSTITUTE(A1070," ",""),4)</f>
        <v>9719</v>
      </c>
      <c r="K1070" s="13" t="n">
        <f aca="false">DATE(VALUE(RIGHT(C1070,4)), VALUE(MID(C1070,4,2)), VALUE(LEFT(C1070,2)))</f>
        <v>45366</v>
      </c>
      <c r="L1070" s="0" t="n">
        <f aca="false">_xlfn.SWITCH(LOWER(B1070),  "bahnica", 1,  "baran", 2,  "jahnička", 3,  "baránok", 4,  "")</f>
        <v>1</v>
      </c>
      <c r="N1070" s="0" t="s">
        <v>68</v>
      </c>
      <c r="O1070" s="0" t="str">
        <f aca="false">IF(RIGHT(TRIM(D1070),3)="100", LEFT(TRIM(D1070),LEN(TRIM(D1070))-3) &amp; "      00", "----")</f>
        <v>SD      00</v>
      </c>
      <c r="P1070" s="0" t="n">
        <v>1</v>
      </c>
      <c r="S1070" s="0" t="str">
        <f aca="false">IF(TRIM(E1070)="","",SUBSTITUTE(E1070," ",""))</f>
        <v/>
      </c>
      <c r="V1070" s="0" t="str">
        <f aca="false">IF(TRIM(F1070)="","",SUBSTITUTE(F1070," ",""))</f>
        <v>SK000003601697</v>
      </c>
      <c r="W1070" s="0" t="n">
        <v>1</v>
      </c>
    </row>
    <row r="1071" customFormat="false" ht="13" hidden="false" customHeight="false" outlineLevel="0" collapsed="false">
      <c r="A1071" s="0" t="s">
        <v>2165</v>
      </c>
      <c r="B1071" s="0" t="s">
        <v>64</v>
      </c>
      <c r="C1071" s="0" t="s">
        <v>2143</v>
      </c>
      <c r="D1071" s="0" t="s">
        <v>74</v>
      </c>
      <c r="F1071" s="0" t="s">
        <v>69</v>
      </c>
      <c r="G1071" s="0" t="str">
        <f aca="false">LEFT(SUBSTITUTE(A1071," ",""),2)</f>
        <v>SK</v>
      </c>
      <c r="H1071" s="0" t="str">
        <f aca="false">RIGHT(SUBSTITUTE(A1071," ",""),LEN(SUBSTITUTE(A1071," ",""))-2)</f>
        <v>000003989720</v>
      </c>
      <c r="I1071" s="12" t="n">
        <v>505700033</v>
      </c>
      <c r="J1071" s="1" t="str">
        <f aca="false">RIGHT(SUBSTITUTE(A1071," ",""),4)</f>
        <v>9720</v>
      </c>
      <c r="K1071" s="13" t="n">
        <f aca="false">DATE(VALUE(RIGHT(C1071,4)), VALUE(MID(C1071,4,2)), VALUE(LEFT(C1071,2)))</f>
        <v>45366</v>
      </c>
      <c r="L1071" s="0" t="n">
        <f aca="false">_xlfn.SWITCH(LOWER(B1071),  "bahnica", 1,  "baran", 2,  "jahnička", 3,  "baránok", 4,  "")</f>
        <v>1</v>
      </c>
      <c r="N1071" s="0" t="s">
        <v>68</v>
      </c>
      <c r="O1071" s="0" t="str">
        <f aca="false">IF(RIGHT(TRIM(D1071),3)="100", LEFT(TRIM(D1071),LEN(TRIM(D1071))-3) &amp; "      00", "----")</f>
        <v>SD      00</v>
      </c>
      <c r="P1071" s="0" t="n">
        <v>1</v>
      </c>
      <c r="S1071" s="0" t="str">
        <f aca="false">IF(TRIM(E1071)="","",SUBSTITUTE(E1071," ",""))</f>
        <v/>
      </c>
      <c r="V1071" s="0" t="str">
        <f aca="false">IF(TRIM(F1071)="","",SUBSTITUTE(F1071," ",""))</f>
        <v>SK000000677050</v>
      </c>
      <c r="W1071" s="0" t="n">
        <v>1</v>
      </c>
    </row>
    <row r="1072" customFormat="false" ht="13" hidden="false" customHeight="false" outlineLevel="0" collapsed="false">
      <c r="A1072" s="0" t="s">
        <v>2166</v>
      </c>
      <c r="B1072" s="0" t="s">
        <v>64</v>
      </c>
      <c r="C1072" s="0" t="s">
        <v>2167</v>
      </c>
      <c r="D1072" s="0" t="s">
        <v>74</v>
      </c>
      <c r="G1072" s="0" t="str">
        <f aca="false">LEFT(SUBSTITUTE(A1072," ",""),2)</f>
        <v>SK</v>
      </c>
      <c r="H1072" s="0" t="str">
        <f aca="false">RIGHT(SUBSTITUTE(A1072," ",""),LEN(SUBSTITUTE(A1072," ",""))-2)</f>
        <v>000003989721</v>
      </c>
      <c r="I1072" s="12" t="n">
        <v>505700033</v>
      </c>
      <c r="J1072" s="1" t="str">
        <f aca="false">RIGHT(SUBSTITUTE(A1072," ",""),4)</f>
        <v>9721</v>
      </c>
      <c r="K1072" s="13" t="n">
        <f aca="false">DATE(VALUE(RIGHT(C1072,4)), VALUE(MID(C1072,4,2)), VALUE(LEFT(C1072,2)))</f>
        <v>45369</v>
      </c>
      <c r="L1072" s="0" t="n">
        <f aca="false">_xlfn.SWITCH(LOWER(B1072),  "bahnica", 1,  "baran", 2,  "jahnička", 3,  "baránok", 4,  "")</f>
        <v>1</v>
      </c>
      <c r="N1072" s="0" t="s">
        <v>68</v>
      </c>
      <c r="O1072" s="0" t="str">
        <f aca="false">IF(RIGHT(TRIM(D1072),3)="100", LEFT(TRIM(D1072),LEN(TRIM(D1072))-3) &amp; "      00", "----")</f>
        <v>SD      00</v>
      </c>
      <c r="P1072" s="0" t="n">
        <v>1</v>
      </c>
      <c r="S1072" s="0" t="str">
        <f aca="false">IF(TRIM(E1072)="","",SUBSTITUTE(E1072," ",""))</f>
        <v/>
      </c>
      <c r="V1072" s="0" t="str">
        <f aca="false">IF(TRIM(F1072)="","",SUBSTITUTE(F1072," ",""))</f>
        <v/>
      </c>
      <c r="W1072" s="0" t="n">
        <v>1</v>
      </c>
    </row>
    <row r="1073" customFormat="false" ht="13" hidden="false" customHeight="false" outlineLevel="0" collapsed="false">
      <c r="A1073" s="0" t="s">
        <v>2168</v>
      </c>
      <c r="B1073" s="0" t="s">
        <v>64</v>
      </c>
      <c r="C1073" s="0" t="s">
        <v>2167</v>
      </c>
      <c r="D1073" s="0" t="s">
        <v>74</v>
      </c>
      <c r="G1073" s="0" t="str">
        <f aca="false">LEFT(SUBSTITUTE(A1073," ",""),2)</f>
        <v>SK</v>
      </c>
      <c r="H1073" s="0" t="str">
        <f aca="false">RIGHT(SUBSTITUTE(A1073," ",""),LEN(SUBSTITUTE(A1073," ",""))-2)</f>
        <v>000003989722</v>
      </c>
      <c r="I1073" s="12" t="n">
        <v>505700033</v>
      </c>
      <c r="J1073" s="1" t="str">
        <f aca="false">RIGHT(SUBSTITUTE(A1073," ",""),4)</f>
        <v>9722</v>
      </c>
      <c r="K1073" s="13" t="n">
        <f aca="false">DATE(VALUE(RIGHT(C1073,4)), VALUE(MID(C1073,4,2)), VALUE(LEFT(C1073,2)))</f>
        <v>45369</v>
      </c>
      <c r="L1073" s="0" t="n">
        <f aca="false">_xlfn.SWITCH(LOWER(B1073),  "bahnica", 1,  "baran", 2,  "jahnička", 3,  "baránok", 4,  "")</f>
        <v>1</v>
      </c>
      <c r="N1073" s="0" t="s">
        <v>68</v>
      </c>
      <c r="O1073" s="0" t="str">
        <f aca="false">IF(RIGHT(TRIM(D1073),3)="100", LEFT(TRIM(D1073),LEN(TRIM(D1073))-3) &amp; "      00", "----")</f>
        <v>SD      00</v>
      </c>
      <c r="P1073" s="0" t="n">
        <v>1</v>
      </c>
      <c r="S1073" s="0" t="str">
        <f aca="false">IF(TRIM(E1073)="","",SUBSTITUTE(E1073," ",""))</f>
        <v/>
      </c>
      <c r="V1073" s="0" t="str">
        <f aca="false">IF(TRIM(F1073)="","",SUBSTITUTE(F1073," ",""))</f>
        <v/>
      </c>
      <c r="W1073" s="0" t="n">
        <v>1</v>
      </c>
    </row>
    <row r="1074" customFormat="false" ht="13" hidden="false" customHeight="false" outlineLevel="0" collapsed="false">
      <c r="A1074" s="0" t="s">
        <v>2169</v>
      </c>
      <c r="B1074" s="0" t="s">
        <v>64</v>
      </c>
      <c r="C1074" s="0" t="s">
        <v>2167</v>
      </c>
      <c r="D1074" s="0" t="s">
        <v>74</v>
      </c>
      <c r="G1074" s="0" t="str">
        <f aca="false">LEFT(SUBSTITUTE(A1074," ",""),2)</f>
        <v>SK</v>
      </c>
      <c r="H1074" s="0" t="str">
        <f aca="false">RIGHT(SUBSTITUTE(A1074," ",""),LEN(SUBSTITUTE(A1074," ",""))-2)</f>
        <v>000003989723</v>
      </c>
      <c r="I1074" s="12" t="n">
        <v>505700033</v>
      </c>
      <c r="J1074" s="1" t="str">
        <f aca="false">RIGHT(SUBSTITUTE(A1074," ",""),4)</f>
        <v>9723</v>
      </c>
      <c r="K1074" s="13" t="n">
        <f aca="false">DATE(VALUE(RIGHT(C1074,4)), VALUE(MID(C1074,4,2)), VALUE(LEFT(C1074,2)))</f>
        <v>45369</v>
      </c>
      <c r="L1074" s="0" t="n">
        <f aca="false">_xlfn.SWITCH(LOWER(B1074),  "bahnica", 1,  "baran", 2,  "jahnička", 3,  "baránok", 4,  "")</f>
        <v>1</v>
      </c>
      <c r="N1074" s="0" t="s">
        <v>68</v>
      </c>
      <c r="O1074" s="0" t="str">
        <f aca="false">IF(RIGHT(TRIM(D1074),3)="100", LEFT(TRIM(D1074),LEN(TRIM(D1074))-3) &amp; "      00", "----")</f>
        <v>SD      00</v>
      </c>
      <c r="P1074" s="0" t="n">
        <v>1</v>
      </c>
      <c r="S1074" s="0" t="str">
        <f aca="false">IF(TRIM(E1074)="","",SUBSTITUTE(E1074," ",""))</f>
        <v/>
      </c>
      <c r="V1074" s="0" t="str">
        <f aca="false">IF(TRIM(F1074)="","",SUBSTITUTE(F1074," ",""))</f>
        <v/>
      </c>
      <c r="W1074" s="0" t="n">
        <v>1</v>
      </c>
    </row>
    <row r="1075" customFormat="false" ht="13" hidden="false" customHeight="false" outlineLevel="0" collapsed="false">
      <c r="A1075" s="0" t="s">
        <v>2170</v>
      </c>
      <c r="B1075" s="0" t="s">
        <v>64</v>
      </c>
      <c r="C1075" s="0" t="s">
        <v>2167</v>
      </c>
      <c r="D1075" s="0" t="s">
        <v>74</v>
      </c>
      <c r="G1075" s="0" t="str">
        <f aca="false">LEFT(SUBSTITUTE(A1075," ",""),2)</f>
        <v>SK</v>
      </c>
      <c r="H1075" s="0" t="str">
        <f aca="false">RIGHT(SUBSTITUTE(A1075," ",""),LEN(SUBSTITUTE(A1075," ",""))-2)</f>
        <v>000003989724</v>
      </c>
      <c r="I1075" s="12" t="n">
        <v>505700033</v>
      </c>
      <c r="J1075" s="1" t="str">
        <f aca="false">RIGHT(SUBSTITUTE(A1075," ",""),4)</f>
        <v>9724</v>
      </c>
      <c r="K1075" s="13" t="n">
        <f aca="false">DATE(VALUE(RIGHT(C1075,4)), VALUE(MID(C1075,4,2)), VALUE(LEFT(C1075,2)))</f>
        <v>45369</v>
      </c>
      <c r="L1075" s="0" t="n">
        <f aca="false">_xlfn.SWITCH(LOWER(B1075),  "bahnica", 1,  "baran", 2,  "jahnička", 3,  "baránok", 4,  "")</f>
        <v>1</v>
      </c>
      <c r="N1075" s="0" t="s">
        <v>68</v>
      </c>
      <c r="O1075" s="0" t="str">
        <f aca="false">IF(RIGHT(TRIM(D1075),3)="100", LEFT(TRIM(D1075),LEN(TRIM(D1075))-3) &amp; "      00", "----")</f>
        <v>SD      00</v>
      </c>
      <c r="P1075" s="0" t="n">
        <v>1</v>
      </c>
      <c r="S1075" s="0" t="str">
        <f aca="false">IF(TRIM(E1075)="","",SUBSTITUTE(E1075," ",""))</f>
        <v/>
      </c>
      <c r="V1075" s="0" t="str">
        <f aca="false">IF(TRIM(F1075)="","",SUBSTITUTE(F1075," ",""))</f>
        <v/>
      </c>
      <c r="W1075" s="0" t="n">
        <v>1</v>
      </c>
    </row>
    <row r="1076" customFormat="false" ht="13" hidden="false" customHeight="false" outlineLevel="0" collapsed="false">
      <c r="A1076" s="0" t="s">
        <v>2171</v>
      </c>
      <c r="B1076" s="0" t="s">
        <v>64</v>
      </c>
      <c r="C1076" s="0" t="s">
        <v>2167</v>
      </c>
      <c r="D1076" s="0" t="s">
        <v>74</v>
      </c>
      <c r="G1076" s="0" t="str">
        <f aca="false">LEFT(SUBSTITUTE(A1076," ",""),2)</f>
        <v>SK</v>
      </c>
      <c r="H1076" s="0" t="str">
        <f aca="false">RIGHT(SUBSTITUTE(A1076," ",""),LEN(SUBSTITUTE(A1076," ",""))-2)</f>
        <v>000003989725</v>
      </c>
      <c r="I1076" s="12" t="n">
        <v>505700033</v>
      </c>
      <c r="J1076" s="1" t="str">
        <f aca="false">RIGHT(SUBSTITUTE(A1076," ",""),4)</f>
        <v>9725</v>
      </c>
      <c r="K1076" s="13" t="n">
        <f aca="false">DATE(VALUE(RIGHT(C1076,4)), VALUE(MID(C1076,4,2)), VALUE(LEFT(C1076,2)))</f>
        <v>45369</v>
      </c>
      <c r="L1076" s="0" t="n">
        <f aca="false">_xlfn.SWITCH(LOWER(B1076),  "bahnica", 1,  "baran", 2,  "jahnička", 3,  "baránok", 4,  "")</f>
        <v>1</v>
      </c>
      <c r="N1076" s="0" t="s">
        <v>68</v>
      </c>
      <c r="O1076" s="0" t="str">
        <f aca="false">IF(RIGHT(TRIM(D1076),3)="100", LEFT(TRIM(D1076),LEN(TRIM(D1076))-3) &amp; "      00", "----")</f>
        <v>SD      00</v>
      </c>
      <c r="P1076" s="0" t="n">
        <v>1</v>
      </c>
      <c r="S1076" s="0" t="str">
        <f aca="false">IF(TRIM(E1076)="","",SUBSTITUTE(E1076," ",""))</f>
        <v/>
      </c>
      <c r="V1076" s="0" t="str">
        <f aca="false">IF(TRIM(F1076)="","",SUBSTITUTE(F1076," ",""))</f>
        <v/>
      </c>
      <c r="W1076" s="0" t="n">
        <v>1</v>
      </c>
    </row>
    <row r="1077" customFormat="false" ht="13" hidden="false" customHeight="false" outlineLevel="0" collapsed="false">
      <c r="A1077" s="0" t="s">
        <v>2172</v>
      </c>
      <c r="B1077" s="0" t="s">
        <v>64</v>
      </c>
      <c r="C1077" s="0" t="s">
        <v>2167</v>
      </c>
      <c r="D1077" s="0" t="s">
        <v>74</v>
      </c>
      <c r="G1077" s="0" t="str">
        <f aca="false">LEFT(SUBSTITUTE(A1077," ",""),2)</f>
        <v>SK</v>
      </c>
      <c r="H1077" s="0" t="str">
        <f aca="false">RIGHT(SUBSTITUTE(A1077," ",""),LEN(SUBSTITUTE(A1077," ",""))-2)</f>
        <v>000003989726</v>
      </c>
      <c r="I1077" s="12" t="n">
        <v>505700033</v>
      </c>
      <c r="J1077" s="1" t="str">
        <f aca="false">RIGHT(SUBSTITUTE(A1077," ",""),4)</f>
        <v>9726</v>
      </c>
      <c r="K1077" s="13" t="n">
        <f aca="false">DATE(VALUE(RIGHT(C1077,4)), VALUE(MID(C1077,4,2)), VALUE(LEFT(C1077,2)))</f>
        <v>45369</v>
      </c>
      <c r="L1077" s="0" t="n">
        <f aca="false">_xlfn.SWITCH(LOWER(B1077),  "bahnica", 1,  "baran", 2,  "jahnička", 3,  "baránok", 4,  "")</f>
        <v>1</v>
      </c>
      <c r="N1077" s="0" t="s">
        <v>68</v>
      </c>
      <c r="O1077" s="0" t="str">
        <f aca="false">IF(RIGHT(TRIM(D1077),3)="100", LEFT(TRIM(D1077),LEN(TRIM(D1077))-3) &amp; "      00", "----")</f>
        <v>SD      00</v>
      </c>
      <c r="P1077" s="0" t="n">
        <v>1</v>
      </c>
      <c r="S1077" s="0" t="str">
        <f aca="false">IF(TRIM(E1077)="","",SUBSTITUTE(E1077," ",""))</f>
        <v/>
      </c>
      <c r="V1077" s="0" t="str">
        <f aca="false">IF(TRIM(F1077)="","",SUBSTITUTE(F1077," ",""))</f>
        <v/>
      </c>
      <c r="W1077" s="0" t="n">
        <v>1</v>
      </c>
    </row>
    <row r="1078" customFormat="false" ht="13" hidden="false" customHeight="false" outlineLevel="0" collapsed="false">
      <c r="A1078" s="0" t="s">
        <v>2173</v>
      </c>
      <c r="B1078" s="0" t="s">
        <v>64</v>
      </c>
      <c r="C1078" s="0" t="s">
        <v>2167</v>
      </c>
      <c r="D1078" s="0" t="s">
        <v>74</v>
      </c>
      <c r="G1078" s="0" t="str">
        <f aca="false">LEFT(SUBSTITUTE(A1078," ",""),2)</f>
        <v>SK</v>
      </c>
      <c r="H1078" s="0" t="str">
        <f aca="false">RIGHT(SUBSTITUTE(A1078," ",""),LEN(SUBSTITUTE(A1078," ",""))-2)</f>
        <v>000003989727</v>
      </c>
      <c r="I1078" s="12" t="n">
        <v>505700033</v>
      </c>
      <c r="J1078" s="1" t="str">
        <f aca="false">RIGHT(SUBSTITUTE(A1078," ",""),4)</f>
        <v>9727</v>
      </c>
      <c r="K1078" s="13" t="n">
        <f aca="false">DATE(VALUE(RIGHT(C1078,4)), VALUE(MID(C1078,4,2)), VALUE(LEFT(C1078,2)))</f>
        <v>45369</v>
      </c>
      <c r="L1078" s="0" t="n">
        <f aca="false">_xlfn.SWITCH(LOWER(B1078),  "bahnica", 1,  "baran", 2,  "jahnička", 3,  "baránok", 4,  "")</f>
        <v>1</v>
      </c>
      <c r="N1078" s="0" t="s">
        <v>68</v>
      </c>
      <c r="O1078" s="0" t="str">
        <f aca="false">IF(RIGHT(TRIM(D1078),3)="100", LEFT(TRIM(D1078),LEN(TRIM(D1078))-3) &amp; "      00", "----")</f>
        <v>SD      00</v>
      </c>
      <c r="P1078" s="0" t="n">
        <v>1</v>
      </c>
      <c r="S1078" s="0" t="str">
        <f aca="false">IF(TRIM(E1078)="","",SUBSTITUTE(E1078," ",""))</f>
        <v/>
      </c>
      <c r="V1078" s="0" t="str">
        <f aca="false">IF(TRIM(F1078)="","",SUBSTITUTE(F1078," ",""))</f>
        <v/>
      </c>
      <c r="W1078" s="0" t="n">
        <v>1</v>
      </c>
    </row>
    <row r="1079" customFormat="false" ht="13" hidden="false" customHeight="false" outlineLevel="0" collapsed="false">
      <c r="A1079" s="0" t="s">
        <v>2174</v>
      </c>
      <c r="B1079" s="0" t="s">
        <v>64</v>
      </c>
      <c r="C1079" s="0" t="s">
        <v>2167</v>
      </c>
      <c r="D1079" s="0" t="s">
        <v>74</v>
      </c>
      <c r="G1079" s="0" t="str">
        <f aca="false">LEFT(SUBSTITUTE(A1079," ",""),2)</f>
        <v>SK</v>
      </c>
      <c r="H1079" s="0" t="str">
        <f aca="false">RIGHT(SUBSTITUTE(A1079," ",""),LEN(SUBSTITUTE(A1079," ",""))-2)</f>
        <v>000003989728</v>
      </c>
      <c r="I1079" s="12" t="n">
        <v>505700033</v>
      </c>
      <c r="J1079" s="1" t="str">
        <f aca="false">RIGHT(SUBSTITUTE(A1079," ",""),4)</f>
        <v>9728</v>
      </c>
      <c r="K1079" s="13" t="n">
        <f aca="false">DATE(VALUE(RIGHT(C1079,4)), VALUE(MID(C1079,4,2)), VALUE(LEFT(C1079,2)))</f>
        <v>45369</v>
      </c>
      <c r="L1079" s="0" t="n">
        <f aca="false">_xlfn.SWITCH(LOWER(B1079),  "bahnica", 1,  "baran", 2,  "jahnička", 3,  "baránok", 4,  "")</f>
        <v>1</v>
      </c>
      <c r="N1079" s="0" t="s">
        <v>68</v>
      </c>
      <c r="O1079" s="0" t="str">
        <f aca="false">IF(RIGHT(TRIM(D1079),3)="100", LEFT(TRIM(D1079),LEN(TRIM(D1079))-3) &amp; "      00", "----")</f>
        <v>SD      00</v>
      </c>
      <c r="P1079" s="0" t="n">
        <v>1</v>
      </c>
      <c r="S1079" s="0" t="str">
        <f aca="false">IF(TRIM(E1079)="","",SUBSTITUTE(E1079," ",""))</f>
        <v/>
      </c>
      <c r="V1079" s="0" t="str">
        <f aca="false">IF(TRIM(F1079)="","",SUBSTITUTE(F1079," ",""))</f>
        <v/>
      </c>
      <c r="W1079" s="0" t="n">
        <v>1</v>
      </c>
    </row>
    <row r="1080" customFormat="false" ht="13" hidden="false" customHeight="false" outlineLevel="0" collapsed="false">
      <c r="A1080" s="0" t="s">
        <v>2175</v>
      </c>
      <c r="B1080" s="0" t="s">
        <v>64</v>
      </c>
      <c r="C1080" s="0" t="s">
        <v>2167</v>
      </c>
      <c r="D1080" s="0" t="s">
        <v>74</v>
      </c>
      <c r="G1080" s="0" t="str">
        <f aca="false">LEFT(SUBSTITUTE(A1080," ",""),2)</f>
        <v>SK</v>
      </c>
      <c r="H1080" s="0" t="str">
        <f aca="false">RIGHT(SUBSTITUTE(A1080," ",""),LEN(SUBSTITUTE(A1080," ",""))-2)</f>
        <v>000003989729</v>
      </c>
      <c r="I1080" s="12" t="n">
        <v>505700033</v>
      </c>
      <c r="J1080" s="1" t="str">
        <f aca="false">RIGHT(SUBSTITUTE(A1080," ",""),4)</f>
        <v>9729</v>
      </c>
      <c r="K1080" s="13" t="n">
        <f aca="false">DATE(VALUE(RIGHT(C1080,4)), VALUE(MID(C1080,4,2)), VALUE(LEFT(C1080,2)))</f>
        <v>45369</v>
      </c>
      <c r="L1080" s="0" t="n">
        <f aca="false">_xlfn.SWITCH(LOWER(B1080),  "bahnica", 1,  "baran", 2,  "jahnička", 3,  "baránok", 4,  "")</f>
        <v>1</v>
      </c>
      <c r="N1080" s="0" t="s">
        <v>68</v>
      </c>
      <c r="O1080" s="0" t="str">
        <f aca="false">IF(RIGHT(TRIM(D1080),3)="100", LEFT(TRIM(D1080),LEN(TRIM(D1080))-3) &amp; "      00", "----")</f>
        <v>SD      00</v>
      </c>
      <c r="P1080" s="0" t="n">
        <v>1</v>
      </c>
      <c r="S1080" s="0" t="str">
        <f aca="false">IF(TRIM(E1080)="","",SUBSTITUTE(E1080," ",""))</f>
        <v/>
      </c>
      <c r="V1080" s="0" t="str">
        <f aca="false">IF(TRIM(F1080)="","",SUBSTITUTE(F1080," ",""))</f>
        <v/>
      </c>
      <c r="W1080" s="0" t="n">
        <v>1</v>
      </c>
    </row>
    <row r="1081" customFormat="false" ht="13" hidden="false" customHeight="false" outlineLevel="0" collapsed="false">
      <c r="A1081" s="0" t="s">
        <v>2176</v>
      </c>
      <c r="B1081" s="0" t="s">
        <v>64</v>
      </c>
      <c r="C1081" s="0" t="s">
        <v>2167</v>
      </c>
      <c r="D1081" s="0" t="s">
        <v>74</v>
      </c>
      <c r="G1081" s="0" t="str">
        <f aca="false">LEFT(SUBSTITUTE(A1081," ",""),2)</f>
        <v>SK</v>
      </c>
      <c r="H1081" s="0" t="str">
        <f aca="false">RIGHT(SUBSTITUTE(A1081," ",""),LEN(SUBSTITUTE(A1081," ",""))-2)</f>
        <v>000003989730</v>
      </c>
      <c r="I1081" s="12" t="n">
        <v>505700033</v>
      </c>
      <c r="J1081" s="1" t="str">
        <f aca="false">RIGHT(SUBSTITUTE(A1081," ",""),4)</f>
        <v>9730</v>
      </c>
      <c r="K1081" s="13" t="n">
        <f aca="false">DATE(VALUE(RIGHT(C1081,4)), VALUE(MID(C1081,4,2)), VALUE(LEFT(C1081,2)))</f>
        <v>45369</v>
      </c>
      <c r="L1081" s="0" t="n">
        <f aca="false">_xlfn.SWITCH(LOWER(B1081),  "bahnica", 1,  "baran", 2,  "jahnička", 3,  "baránok", 4,  "")</f>
        <v>1</v>
      </c>
      <c r="N1081" s="0" t="s">
        <v>68</v>
      </c>
      <c r="O1081" s="0" t="str">
        <f aca="false">IF(RIGHT(TRIM(D1081),3)="100", LEFT(TRIM(D1081),LEN(TRIM(D1081))-3) &amp; "      00", "----")</f>
        <v>SD      00</v>
      </c>
      <c r="P1081" s="0" t="n">
        <v>1</v>
      </c>
      <c r="S1081" s="0" t="str">
        <f aca="false">IF(TRIM(E1081)="","",SUBSTITUTE(E1081," ",""))</f>
        <v/>
      </c>
      <c r="V1081" s="0" t="str">
        <f aca="false">IF(TRIM(F1081)="","",SUBSTITUTE(F1081," ",""))</f>
        <v/>
      </c>
      <c r="W1081" s="0" t="n">
        <v>1</v>
      </c>
    </row>
    <row r="1082" customFormat="false" ht="13" hidden="false" customHeight="false" outlineLevel="0" collapsed="false">
      <c r="A1082" s="0" t="s">
        <v>2177</v>
      </c>
      <c r="B1082" s="0" t="s">
        <v>64</v>
      </c>
      <c r="C1082" s="0" t="s">
        <v>2178</v>
      </c>
      <c r="D1082" s="0" t="s">
        <v>74</v>
      </c>
      <c r="F1082" s="0" t="s">
        <v>1758</v>
      </c>
      <c r="G1082" s="0" t="str">
        <f aca="false">LEFT(SUBSTITUTE(A1082," ",""),2)</f>
        <v>SK</v>
      </c>
      <c r="H1082" s="0" t="str">
        <f aca="false">RIGHT(SUBSTITUTE(A1082," ",""),LEN(SUBSTITUTE(A1082," ",""))-2)</f>
        <v>000003989731</v>
      </c>
      <c r="I1082" s="12" t="n">
        <v>505700033</v>
      </c>
      <c r="J1082" s="1" t="str">
        <f aca="false">RIGHT(SUBSTITUTE(A1082," ",""),4)</f>
        <v>9731</v>
      </c>
      <c r="K1082" s="13" t="n">
        <f aca="false">DATE(VALUE(RIGHT(C1082,4)), VALUE(MID(C1082,4,2)), VALUE(LEFT(C1082,2)))</f>
        <v>45374</v>
      </c>
      <c r="L1082" s="0" t="n">
        <f aca="false">_xlfn.SWITCH(LOWER(B1082),  "bahnica", 1,  "baran", 2,  "jahnička", 3,  "baránok", 4,  "")</f>
        <v>1</v>
      </c>
      <c r="N1082" s="0" t="s">
        <v>68</v>
      </c>
      <c r="O1082" s="0" t="str">
        <f aca="false">IF(RIGHT(TRIM(D1082),3)="100", LEFT(TRIM(D1082),LEN(TRIM(D1082))-3) &amp; "      00", "----")</f>
        <v>SD      00</v>
      </c>
      <c r="P1082" s="0" t="n">
        <v>1</v>
      </c>
      <c r="S1082" s="0" t="str">
        <f aca="false">IF(TRIM(E1082)="","",SUBSTITUTE(E1082," ",""))</f>
        <v/>
      </c>
      <c r="V1082" s="0" t="str">
        <f aca="false">IF(TRIM(F1082)="","",SUBSTITUTE(F1082," ",""))</f>
        <v>SK000003874674</v>
      </c>
      <c r="W1082" s="0" t="n">
        <v>1</v>
      </c>
    </row>
    <row r="1083" customFormat="false" ht="13" hidden="false" customHeight="false" outlineLevel="0" collapsed="false">
      <c r="A1083" s="0" t="s">
        <v>2179</v>
      </c>
      <c r="B1083" s="0" t="s">
        <v>64</v>
      </c>
      <c r="C1083" s="0" t="s">
        <v>2178</v>
      </c>
      <c r="D1083" s="0" t="s">
        <v>74</v>
      </c>
      <c r="F1083" s="0" t="s">
        <v>1758</v>
      </c>
      <c r="G1083" s="0" t="str">
        <f aca="false">LEFT(SUBSTITUTE(A1083," ",""),2)</f>
        <v>SK</v>
      </c>
      <c r="H1083" s="0" t="str">
        <f aca="false">RIGHT(SUBSTITUTE(A1083," ",""),LEN(SUBSTITUTE(A1083," ",""))-2)</f>
        <v>000003989732</v>
      </c>
      <c r="I1083" s="12" t="n">
        <v>505700033</v>
      </c>
      <c r="J1083" s="1" t="str">
        <f aca="false">RIGHT(SUBSTITUTE(A1083," ",""),4)</f>
        <v>9732</v>
      </c>
      <c r="K1083" s="13" t="n">
        <f aca="false">DATE(VALUE(RIGHT(C1083,4)), VALUE(MID(C1083,4,2)), VALUE(LEFT(C1083,2)))</f>
        <v>45374</v>
      </c>
      <c r="L1083" s="0" t="n">
        <f aca="false">_xlfn.SWITCH(LOWER(B1083),  "bahnica", 1,  "baran", 2,  "jahnička", 3,  "baránok", 4,  "")</f>
        <v>1</v>
      </c>
      <c r="N1083" s="0" t="s">
        <v>68</v>
      </c>
      <c r="O1083" s="0" t="str">
        <f aca="false">IF(RIGHT(TRIM(D1083),3)="100", LEFT(TRIM(D1083),LEN(TRIM(D1083))-3) &amp; "      00", "----")</f>
        <v>SD      00</v>
      </c>
      <c r="P1083" s="0" t="n">
        <v>1</v>
      </c>
      <c r="S1083" s="0" t="str">
        <f aca="false">IF(TRIM(E1083)="","",SUBSTITUTE(E1083," ",""))</f>
        <v/>
      </c>
      <c r="V1083" s="0" t="str">
        <f aca="false">IF(TRIM(F1083)="","",SUBSTITUTE(F1083," ",""))</f>
        <v>SK000003874674</v>
      </c>
      <c r="W1083" s="0" t="n">
        <v>1</v>
      </c>
    </row>
    <row r="1084" customFormat="false" ht="13" hidden="false" customHeight="false" outlineLevel="0" collapsed="false">
      <c r="A1084" s="0" t="s">
        <v>2180</v>
      </c>
      <c r="B1084" s="0" t="s">
        <v>64</v>
      </c>
      <c r="C1084" s="0" t="s">
        <v>2178</v>
      </c>
      <c r="D1084" s="0" t="s">
        <v>74</v>
      </c>
      <c r="F1084" s="0" t="s">
        <v>1724</v>
      </c>
      <c r="G1084" s="0" t="str">
        <f aca="false">LEFT(SUBSTITUTE(A1084," ",""),2)</f>
        <v>SK</v>
      </c>
      <c r="H1084" s="0" t="str">
        <f aca="false">RIGHT(SUBSTITUTE(A1084," ",""),LEN(SUBSTITUTE(A1084," ",""))-2)</f>
        <v>000003989734</v>
      </c>
      <c r="I1084" s="12" t="n">
        <v>505700033</v>
      </c>
      <c r="J1084" s="1" t="str">
        <f aca="false">RIGHT(SUBSTITUTE(A1084," ",""),4)</f>
        <v>9734</v>
      </c>
      <c r="K1084" s="13" t="n">
        <f aca="false">DATE(VALUE(RIGHT(C1084,4)), VALUE(MID(C1084,4,2)), VALUE(LEFT(C1084,2)))</f>
        <v>45374</v>
      </c>
      <c r="L1084" s="0" t="n">
        <f aca="false">_xlfn.SWITCH(LOWER(B1084),  "bahnica", 1,  "baran", 2,  "jahnička", 3,  "baránok", 4,  "")</f>
        <v>1</v>
      </c>
      <c r="N1084" s="0" t="s">
        <v>68</v>
      </c>
      <c r="O1084" s="0" t="str">
        <f aca="false">IF(RIGHT(TRIM(D1084),3)="100", LEFT(TRIM(D1084),LEN(TRIM(D1084))-3) &amp; "      00", "----")</f>
        <v>SD      00</v>
      </c>
      <c r="P1084" s="0" t="n">
        <v>1</v>
      </c>
      <c r="S1084" s="0" t="str">
        <f aca="false">IF(TRIM(E1084)="","",SUBSTITUTE(E1084," ",""))</f>
        <v/>
      </c>
      <c r="V1084" s="0" t="str">
        <f aca="false">IF(TRIM(F1084)="","",SUBSTITUTE(F1084," ",""))</f>
        <v>SK000003874641</v>
      </c>
      <c r="W1084" s="0" t="n">
        <v>1</v>
      </c>
    </row>
    <row r="1085" customFormat="false" ht="13" hidden="false" customHeight="false" outlineLevel="0" collapsed="false">
      <c r="A1085" s="0" t="s">
        <v>2181</v>
      </c>
      <c r="B1085" s="0" t="s">
        <v>64</v>
      </c>
      <c r="C1085" s="0" t="s">
        <v>2178</v>
      </c>
      <c r="D1085" s="0" t="s">
        <v>74</v>
      </c>
      <c r="F1085" s="0" t="s">
        <v>1726</v>
      </c>
      <c r="G1085" s="0" t="str">
        <f aca="false">LEFT(SUBSTITUTE(A1085," ",""),2)</f>
        <v>SK</v>
      </c>
      <c r="H1085" s="0" t="str">
        <f aca="false">RIGHT(SUBSTITUTE(A1085," ",""),LEN(SUBSTITUTE(A1085," ",""))-2)</f>
        <v>000003989735</v>
      </c>
      <c r="I1085" s="12" t="n">
        <v>505700033</v>
      </c>
      <c r="J1085" s="1" t="str">
        <f aca="false">RIGHT(SUBSTITUTE(A1085," ",""),4)</f>
        <v>9735</v>
      </c>
      <c r="K1085" s="13" t="n">
        <f aca="false">DATE(VALUE(RIGHT(C1085,4)), VALUE(MID(C1085,4,2)), VALUE(LEFT(C1085,2)))</f>
        <v>45374</v>
      </c>
      <c r="L1085" s="0" t="n">
        <f aca="false">_xlfn.SWITCH(LOWER(B1085),  "bahnica", 1,  "baran", 2,  "jahnička", 3,  "baránok", 4,  "")</f>
        <v>1</v>
      </c>
      <c r="N1085" s="0" t="s">
        <v>68</v>
      </c>
      <c r="O1085" s="0" t="str">
        <f aca="false">IF(RIGHT(TRIM(D1085),3)="100", LEFT(TRIM(D1085),LEN(TRIM(D1085))-3) &amp; "      00", "----")</f>
        <v>SD      00</v>
      </c>
      <c r="P1085" s="0" t="n">
        <v>1</v>
      </c>
      <c r="S1085" s="0" t="str">
        <f aca="false">IF(TRIM(E1085)="","",SUBSTITUTE(E1085," ",""))</f>
        <v/>
      </c>
      <c r="V1085" s="0" t="str">
        <f aca="false">IF(TRIM(F1085)="","",SUBSTITUTE(F1085," ",""))</f>
        <v>SK000003874643</v>
      </c>
      <c r="W1085" s="0" t="n">
        <v>1</v>
      </c>
    </row>
    <row r="1086" customFormat="false" ht="13" hidden="false" customHeight="false" outlineLevel="0" collapsed="false">
      <c r="A1086" s="0" t="s">
        <v>2182</v>
      </c>
      <c r="B1086" s="0" t="s">
        <v>64</v>
      </c>
      <c r="C1086" s="0" t="s">
        <v>2178</v>
      </c>
      <c r="D1086" s="0" t="s">
        <v>74</v>
      </c>
      <c r="F1086" s="0" t="s">
        <v>736</v>
      </c>
      <c r="G1086" s="0" t="str">
        <f aca="false">LEFT(SUBSTITUTE(A1086," ",""),2)</f>
        <v>SK</v>
      </c>
      <c r="H1086" s="0" t="str">
        <f aca="false">RIGHT(SUBSTITUTE(A1086," ",""),LEN(SUBSTITUTE(A1086," ",""))-2)</f>
        <v>000003989736</v>
      </c>
      <c r="I1086" s="12" t="n">
        <v>505700033</v>
      </c>
      <c r="J1086" s="1" t="str">
        <f aca="false">RIGHT(SUBSTITUTE(A1086," ",""),4)</f>
        <v>9736</v>
      </c>
      <c r="K1086" s="13" t="n">
        <f aca="false">DATE(VALUE(RIGHT(C1086,4)), VALUE(MID(C1086,4,2)), VALUE(LEFT(C1086,2)))</f>
        <v>45374</v>
      </c>
      <c r="L1086" s="0" t="n">
        <f aca="false">_xlfn.SWITCH(LOWER(B1086),  "bahnica", 1,  "baran", 2,  "jahnička", 3,  "baránok", 4,  "")</f>
        <v>1</v>
      </c>
      <c r="N1086" s="0" t="s">
        <v>68</v>
      </c>
      <c r="O1086" s="0" t="str">
        <f aca="false">IF(RIGHT(TRIM(D1086),3)="100", LEFT(TRIM(D1086),LEN(TRIM(D1086))-3) &amp; "      00", "----")</f>
        <v>SD      00</v>
      </c>
      <c r="P1086" s="0" t="n">
        <v>1</v>
      </c>
      <c r="S1086" s="0" t="str">
        <f aca="false">IF(TRIM(E1086)="","",SUBSTITUTE(E1086," ",""))</f>
        <v/>
      </c>
      <c r="V1086" s="0" t="str">
        <f aca="false">IF(TRIM(F1086)="","",SUBSTITUTE(F1086," ",""))</f>
        <v>SK000003402986</v>
      </c>
      <c r="W1086" s="0" t="n">
        <v>1</v>
      </c>
    </row>
    <row r="1087" customFormat="false" ht="13" hidden="false" customHeight="false" outlineLevel="0" collapsed="false">
      <c r="A1087" s="0" t="s">
        <v>2183</v>
      </c>
      <c r="B1087" s="0" t="s">
        <v>64</v>
      </c>
      <c r="C1087" s="0" t="s">
        <v>2178</v>
      </c>
      <c r="D1087" s="0" t="s">
        <v>74</v>
      </c>
      <c r="F1087" s="0" t="s">
        <v>736</v>
      </c>
      <c r="G1087" s="0" t="str">
        <f aca="false">LEFT(SUBSTITUTE(A1087," ",""),2)</f>
        <v>SK</v>
      </c>
      <c r="H1087" s="0" t="str">
        <f aca="false">RIGHT(SUBSTITUTE(A1087," ",""),LEN(SUBSTITUTE(A1087," ",""))-2)</f>
        <v>000003989737</v>
      </c>
      <c r="I1087" s="12" t="n">
        <v>505700033</v>
      </c>
      <c r="J1087" s="1" t="str">
        <f aca="false">RIGHT(SUBSTITUTE(A1087," ",""),4)</f>
        <v>9737</v>
      </c>
      <c r="K1087" s="13" t="n">
        <f aca="false">DATE(VALUE(RIGHT(C1087,4)), VALUE(MID(C1087,4,2)), VALUE(LEFT(C1087,2)))</f>
        <v>45374</v>
      </c>
      <c r="L1087" s="0" t="n">
        <f aca="false">_xlfn.SWITCH(LOWER(B1087),  "bahnica", 1,  "baran", 2,  "jahnička", 3,  "baránok", 4,  "")</f>
        <v>1</v>
      </c>
      <c r="N1087" s="0" t="s">
        <v>68</v>
      </c>
      <c r="O1087" s="0" t="str">
        <f aca="false">IF(RIGHT(TRIM(D1087),3)="100", LEFT(TRIM(D1087),LEN(TRIM(D1087))-3) &amp; "      00", "----")</f>
        <v>SD      00</v>
      </c>
      <c r="P1087" s="0" t="n">
        <v>1</v>
      </c>
      <c r="S1087" s="0" t="str">
        <f aca="false">IF(TRIM(E1087)="","",SUBSTITUTE(E1087," ",""))</f>
        <v/>
      </c>
      <c r="V1087" s="0" t="str">
        <f aca="false">IF(TRIM(F1087)="","",SUBSTITUTE(F1087," ",""))</f>
        <v>SK000003402986</v>
      </c>
      <c r="W1087" s="0" t="n">
        <v>1</v>
      </c>
    </row>
    <row r="1088" customFormat="false" ht="13" hidden="false" customHeight="false" outlineLevel="0" collapsed="false">
      <c r="A1088" s="0" t="s">
        <v>2184</v>
      </c>
      <c r="B1088" s="0" t="s">
        <v>64</v>
      </c>
      <c r="C1088" s="0" t="s">
        <v>2112</v>
      </c>
      <c r="D1088" s="0" t="s">
        <v>74</v>
      </c>
      <c r="F1088" s="0" t="s">
        <v>2185</v>
      </c>
      <c r="G1088" s="0" t="str">
        <f aca="false">LEFT(SUBSTITUTE(A1088," ",""),2)</f>
        <v>SK</v>
      </c>
      <c r="H1088" s="0" t="str">
        <f aca="false">RIGHT(SUBSTITUTE(A1088," ",""),LEN(SUBSTITUTE(A1088," ",""))-2)</f>
        <v>000003989738</v>
      </c>
      <c r="I1088" s="12" t="n">
        <v>505700033</v>
      </c>
      <c r="J1088" s="1" t="str">
        <f aca="false">RIGHT(SUBSTITUTE(A1088," ",""),4)</f>
        <v>9738</v>
      </c>
      <c r="K1088" s="13" t="n">
        <f aca="false">DATE(VALUE(RIGHT(C1088,4)), VALUE(MID(C1088,4,2)), VALUE(LEFT(C1088,2)))</f>
        <v>45386</v>
      </c>
      <c r="L1088" s="0" t="n">
        <f aca="false">_xlfn.SWITCH(LOWER(B1088),  "bahnica", 1,  "baran", 2,  "jahnička", 3,  "baránok", 4,  "")</f>
        <v>1</v>
      </c>
      <c r="N1088" s="0" t="s">
        <v>68</v>
      </c>
      <c r="O1088" s="0" t="str">
        <f aca="false">IF(RIGHT(TRIM(D1088),3)="100", LEFT(TRIM(D1088),LEN(TRIM(D1088))-3) &amp; "      00", "----")</f>
        <v>SD      00</v>
      </c>
      <c r="P1088" s="0" t="n">
        <v>1</v>
      </c>
      <c r="S1088" s="0" t="str">
        <f aca="false">IF(TRIM(E1088)="","",SUBSTITUTE(E1088," ",""))</f>
        <v/>
      </c>
      <c r="V1088" s="0" t="str">
        <f aca="false">IF(TRIM(F1088)="","",SUBSTITUTE(F1088," ",""))</f>
        <v>SK000003402807</v>
      </c>
      <c r="W1088" s="0" t="n">
        <v>1</v>
      </c>
    </row>
    <row r="1089" customFormat="false" ht="13" hidden="false" customHeight="false" outlineLevel="0" collapsed="false">
      <c r="A1089" s="0" t="s">
        <v>2186</v>
      </c>
      <c r="B1089" s="0" t="s">
        <v>64</v>
      </c>
      <c r="C1089" s="0" t="s">
        <v>2112</v>
      </c>
      <c r="D1089" s="0" t="s">
        <v>74</v>
      </c>
      <c r="F1089" s="0" t="s">
        <v>442</v>
      </c>
      <c r="G1089" s="0" t="str">
        <f aca="false">LEFT(SUBSTITUTE(A1089," ",""),2)</f>
        <v>SK</v>
      </c>
      <c r="H1089" s="0" t="str">
        <f aca="false">RIGHT(SUBSTITUTE(A1089," ",""),LEN(SUBSTITUTE(A1089," ",""))-2)</f>
        <v>000003989739</v>
      </c>
      <c r="I1089" s="12" t="n">
        <v>505700033</v>
      </c>
      <c r="J1089" s="1" t="str">
        <f aca="false">RIGHT(SUBSTITUTE(A1089," ",""),4)</f>
        <v>9739</v>
      </c>
      <c r="K1089" s="13" t="n">
        <f aca="false">DATE(VALUE(RIGHT(C1089,4)), VALUE(MID(C1089,4,2)), VALUE(LEFT(C1089,2)))</f>
        <v>45386</v>
      </c>
      <c r="L1089" s="0" t="n">
        <f aca="false">_xlfn.SWITCH(LOWER(B1089),  "bahnica", 1,  "baran", 2,  "jahnička", 3,  "baránok", 4,  "")</f>
        <v>1</v>
      </c>
      <c r="N1089" s="0" t="s">
        <v>68</v>
      </c>
      <c r="O1089" s="0" t="str">
        <f aca="false">IF(RIGHT(TRIM(D1089),3)="100", LEFT(TRIM(D1089),LEN(TRIM(D1089))-3) &amp; "      00", "----")</f>
        <v>SD      00</v>
      </c>
      <c r="P1089" s="0" t="n">
        <v>1</v>
      </c>
      <c r="S1089" s="0" t="str">
        <f aca="false">IF(TRIM(E1089)="","",SUBSTITUTE(E1089," ",""))</f>
        <v/>
      </c>
      <c r="V1089" s="0" t="str">
        <f aca="false">IF(TRIM(F1089)="","",SUBSTITUTE(F1089," ",""))</f>
        <v>SK000002582849</v>
      </c>
      <c r="W1089" s="0" t="n">
        <v>1</v>
      </c>
    </row>
    <row r="1090" customFormat="false" ht="13" hidden="false" customHeight="false" outlineLevel="0" collapsed="false">
      <c r="A1090" s="0" t="s">
        <v>2187</v>
      </c>
      <c r="B1090" s="0" t="s">
        <v>64</v>
      </c>
      <c r="C1090" s="0" t="s">
        <v>2112</v>
      </c>
      <c r="D1090" s="0" t="s">
        <v>74</v>
      </c>
      <c r="F1090" s="0" t="s">
        <v>1181</v>
      </c>
      <c r="G1090" s="0" t="str">
        <f aca="false">LEFT(SUBSTITUTE(A1090," ",""),2)</f>
        <v>SK</v>
      </c>
      <c r="H1090" s="0" t="str">
        <f aca="false">RIGHT(SUBSTITUTE(A1090," ",""),LEN(SUBSTITUTE(A1090," ",""))-2)</f>
        <v>000003989740</v>
      </c>
      <c r="I1090" s="12" t="n">
        <v>505700033</v>
      </c>
      <c r="J1090" s="1" t="str">
        <f aca="false">RIGHT(SUBSTITUTE(A1090," ",""),4)</f>
        <v>9740</v>
      </c>
      <c r="K1090" s="13" t="n">
        <f aca="false">DATE(VALUE(RIGHT(C1090,4)), VALUE(MID(C1090,4,2)), VALUE(LEFT(C1090,2)))</f>
        <v>45386</v>
      </c>
      <c r="L1090" s="0" t="n">
        <f aca="false">_xlfn.SWITCH(LOWER(B1090),  "bahnica", 1,  "baran", 2,  "jahnička", 3,  "baránok", 4,  "")</f>
        <v>1</v>
      </c>
      <c r="N1090" s="0" t="s">
        <v>68</v>
      </c>
      <c r="O1090" s="0" t="str">
        <f aca="false">IF(RIGHT(TRIM(D1090),3)="100", LEFT(TRIM(D1090),LEN(TRIM(D1090))-3) &amp; "      00", "----")</f>
        <v>SD      00</v>
      </c>
      <c r="P1090" s="0" t="n">
        <v>1</v>
      </c>
      <c r="S1090" s="0" t="str">
        <f aca="false">IF(TRIM(E1090)="","",SUBSTITUTE(E1090," ",""))</f>
        <v/>
      </c>
      <c r="V1090" s="0" t="str">
        <f aca="false">IF(TRIM(F1090)="","",SUBSTITUTE(F1090," ",""))</f>
        <v>SK000003601624</v>
      </c>
      <c r="W1090" s="0" t="n">
        <v>1</v>
      </c>
    </row>
    <row r="1091" customFormat="false" ht="13" hidden="false" customHeight="false" outlineLevel="0" collapsed="false">
      <c r="A1091" s="0" t="s">
        <v>2188</v>
      </c>
      <c r="B1091" s="0" t="s">
        <v>64</v>
      </c>
      <c r="C1091" s="0" t="s">
        <v>2189</v>
      </c>
      <c r="D1091" s="0" t="s">
        <v>74</v>
      </c>
      <c r="F1091" s="0" t="s">
        <v>1491</v>
      </c>
      <c r="G1091" s="0" t="str">
        <f aca="false">LEFT(SUBSTITUTE(A1091," ",""),2)</f>
        <v>SK</v>
      </c>
      <c r="H1091" s="0" t="str">
        <f aca="false">RIGHT(SUBSTITUTE(A1091," ",""),LEN(SUBSTITUTE(A1091," ",""))-2)</f>
        <v>000003989741</v>
      </c>
      <c r="I1091" s="12" t="n">
        <v>505700033</v>
      </c>
      <c r="J1091" s="1" t="str">
        <f aca="false">RIGHT(SUBSTITUTE(A1091," ",""),4)</f>
        <v>9741</v>
      </c>
      <c r="K1091" s="13" t="n">
        <f aca="false">DATE(VALUE(RIGHT(C1091,4)), VALUE(MID(C1091,4,2)), VALUE(LEFT(C1091,2)))</f>
        <v>45387</v>
      </c>
      <c r="L1091" s="0" t="n">
        <f aca="false">_xlfn.SWITCH(LOWER(B1091),  "bahnica", 1,  "baran", 2,  "jahnička", 3,  "baránok", 4,  "")</f>
        <v>1</v>
      </c>
      <c r="N1091" s="0" t="s">
        <v>68</v>
      </c>
      <c r="O1091" s="0" t="str">
        <f aca="false">IF(RIGHT(TRIM(D1091),3)="100", LEFT(TRIM(D1091),LEN(TRIM(D1091))-3) &amp; "      00", "----")</f>
        <v>SD      00</v>
      </c>
      <c r="P1091" s="0" t="n">
        <v>1</v>
      </c>
      <c r="S1091" s="0" t="str">
        <f aca="false">IF(TRIM(E1091)="","",SUBSTITUTE(E1091," ",""))</f>
        <v/>
      </c>
      <c r="V1091" s="0" t="str">
        <f aca="false">IF(TRIM(F1091)="","",SUBSTITUTE(F1091," ",""))</f>
        <v>SK000003731202</v>
      </c>
      <c r="W1091" s="0" t="n">
        <v>1</v>
      </c>
    </row>
    <row r="1092" customFormat="false" ht="13" hidden="false" customHeight="false" outlineLevel="0" collapsed="false">
      <c r="A1092" s="0" t="s">
        <v>2190</v>
      </c>
      <c r="B1092" s="0" t="s">
        <v>64</v>
      </c>
      <c r="C1092" s="0" t="s">
        <v>2112</v>
      </c>
      <c r="D1092" s="0" t="s">
        <v>74</v>
      </c>
      <c r="F1092" s="0" t="s">
        <v>220</v>
      </c>
      <c r="G1092" s="0" t="str">
        <f aca="false">LEFT(SUBSTITUTE(A1092," ",""),2)</f>
        <v>SK</v>
      </c>
      <c r="H1092" s="0" t="str">
        <f aca="false">RIGHT(SUBSTITUTE(A1092," ",""),LEN(SUBSTITUTE(A1092," ",""))-2)</f>
        <v>000003989742</v>
      </c>
      <c r="I1092" s="12" t="n">
        <v>505700033</v>
      </c>
      <c r="J1092" s="1" t="str">
        <f aca="false">RIGHT(SUBSTITUTE(A1092," ",""),4)</f>
        <v>9742</v>
      </c>
      <c r="K1092" s="13" t="n">
        <f aca="false">DATE(VALUE(RIGHT(C1092,4)), VALUE(MID(C1092,4,2)), VALUE(LEFT(C1092,2)))</f>
        <v>45386</v>
      </c>
      <c r="L1092" s="0" t="n">
        <f aca="false">_xlfn.SWITCH(LOWER(B1092),  "bahnica", 1,  "baran", 2,  "jahnička", 3,  "baránok", 4,  "")</f>
        <v>1</v>
      </c>
      <c r="N1092" s="0" t="s">
        <v>68</v>
      </c>
      <c r="O1092" s="0" t="str">
        <f aca="false">IF(RIGHT(TRIM(D1092),3)="100", LEFT(TRIM(D1092),LEN(TRIM(D1092))-3) &amp; "      00", "----")</f>
        <v>SD      00</v>
      </c>
      <c r="P1092" s="0" t="n">
        <v>1</v>
      </c>
      <c r="S1092" s="0" t="str">
        <f aca="false">IF(TRIM(E1092)="","",SUBSTITUTE(E1092," ",""))</f>
        <v/>
      </c>
      <c r="V1092" s="0" t="str">
        <f aca="false">IF(TRIM(F1092)="","",SUBSTITUTE(F1092," ",""))</f>
        <v>SK000002584663</v>
      </c>
      <c r="W1092" s="0" t="n">
        <v>1</v>
      </c>
    </row>
    <row r="1093" customFormat="false" ht="13" hidden="false" customHeight="false" outlineLevel="0" collapsed="false">
      <c r="A1093" s="0" t="s">
        <v>2191</v>
      </c>
      <c r="B1093" s="0" t="s">
        <v>64</v>
      </c>
      <c r="C1093" s="0" t="s">
        <v>2178</v>
      </c>
      <c r="D1093" s="0" t="s">
        <v>74</v>
      </c>
      <c r="F1093" s="0" t="s">
        <v>740</v>
      </c>
      <c r="G1093" s="0" t="str">
        <f aca="false">LEFT(SUBSTITUTE(A1093," ",""),2)</f>
        <v>SK</v>
      </c>
      <c r="H1093" s="0" t="str">
        <f aca="false">RIGHT(SUBSTITUTE(A1093," ",""),LEN(SUBSTITUTE(A1093," ",""))-2)</f>
        <v>000003989743</v>
      </c>
      <c r="I1093" s="12" t="n">
        <v>505700033</v>
      </c>
      <c r="J1093" s="1" t="str">
        <f aca="false">RIGHT(SUBSTITUTE(A1093," ",""),4)</f>
        <v>9743</v>
      </c>
      <c r="K1093" s="13" t="n">
        <f aca="false">DATE(VALUE(RIGHT(C1093,4)), VALUE(MID(C1093,4,2)), VALUE(LEFT(C1093,2)))</f>
        <v>45374</v>
      </c>
      <c r="L1093" s="0" t="n">
        <f aca="false">_xlfn.SWITCH(LOWER(B1093),  "bahnica", 1,  "baran", 2,  "jahnička", 3,  "baránok", 4,  "")</f>
        <v>1</v>
      </c>
      <c r="N1093" s="0" t="s">
        <v>68</v>
      </c>
      <c r="O1093" s="0" t="str">
        <f aca="false">IF(RIGHT(TRIM(D1093),3)="100", LEFT(TRIM(D1093),LEN(TRIM(D1093))-3) &amp; "      00", "----")</f>
        <v>SD      00</v>
      </c>
      <c r="P1093" s="0" t="n">
        <v>1</v>
      </c>
      <c r="S1093" s="0" t="str">
        <f aca="false">IF(TRIM(E1093)="","",SUBSTITUTE(E1093," ",""))</f>
        <v/>
      </c>
      <c r="V1093" s="0" t="str">
        <f aca="false">IF(TRIM(F1093)="","",SUBSTITUTE(F1093," ",""))</f>
        <v>SK000003407262</v>
      </c>
      <c r="W1093" s="0" t="n">
        <v>1</v>
      </c>
    </row>
    <row r="1094" customFormat="false" ht="13" hidden="false" customHeight="false" outlineLevel="0" collapsed="false">
      <c r="A1094" s="0" t="s">
        <v>2192</v>
      </c>
      <c r="B1094" s="0" t="s">
        <v>64</v>
      </c>
      <c r="C1094" s="0" t="s">
        <v>2178</v>
      </c>
      <c r="D1094" s="0" t="s">
        <v>74</v>
      </c>
      <c r="F1094" s="0" t="s">
        <v>2193</v>
      </c>
      <c r="G1094" s="0" t="str">
        <f aca="false">LEFT(SUBSTITUTE(A1094," ",""),2)</f>
        <v>SK</v>
      </c>
      <c r="H1094" s="0" t="str">
        <f aca="false">RIGHT(SUBSTITUTE(A1094," ",""),LEN(SUBSTITUTE(A1094," ",""))-2)</f>
        <v>000003989744</v>
      </c>
      <c r="I1094" s="12" t="n">
        <v>505700033</v>
      </c>
      <c r="J1094" s="1" t="str">
        <f aca="false">RIGHT(SUBSTITUTE(A1094," ",""),4)</f>
        <v>9744</v>
      </c>
      <c r="K1094" s="13" t="n">
        <f aca="false">DATE(VALUE(RIGHT(C1094,4)), VALUE(MID(C1094,4,2)), VALUE(LEFT(C1094,2)))</f>
        <v>45374</v>
      </c>
      <c r="L1094" s="0" t="n">
        <f aca="false">_xlfn.SWITCH(LOWER(B1094),  "bahnica", 1,  "baran", 2,  "jahnička", 3,  "baránok", 4,  "")</f>
        <v>1</v>
      </c>
      <c r="N1094" s="0" t="s">
        <v>68</v>
      </c>
      <c r="O1094" s="0" t="str">
        <f aca="false">IF(RIGHT(TRIM(D1094),3)="100", LEFT(TRIM(D1094),LEN(TRIM(D1094))-3) &amp; "      00", "----")</f>
        <v>SD      00</v>
      </c>
      <c r="P1094" s="0" t="n">
        <v>1</v>
      </c>
      <c r="S1094" s="0" t="str">
        <f aca="false">IF(TRIM(E1094)="","",SUBSTITUTE(E1094," ",""))</f>
        <v/>
      </c>
      <c r="V1094" s="0" t="str">
        <f aca="false">IF(TRIM(F1094)="","",SUBSTITUTE(F1094," ",""))</f>
        <v>SK000003403248</v>
      </c>
      <c r="W1094" s="0" t="n">
        <v>1</v>
      </c>
    </row>
    <row r="1095" customFormat="false" ht="13" hidden="false" customHeight="false" outlineLevel="0" collapsed="false">
      <c r="A1095" s="0" t="s">
        <v>2194</v>
      </c>
      <c r="B1095" s="0" t="s">
        <v>64</v>
      </c>
      <c r="C1095" s="0" t="s">
        <v>2178</v>
      </c>
      <c r="D1095" s="0" t="s">
        <v>74</v>
      </c>
      <c r="F1095" s="0" t="s">
        <v>740</v>
      </c>
      <c r="G1095" s="0" t="str">
        <f aca="false">LEFT(SUBSTITUTE(A1095," ",""),2)</f>
        <v>SK</v>
      </c>
      <c r="H1095" s="0" t="str">
        <f aca="false">RIGHT(SUBSTITUTE(A1095," ",""),LEN(SUBSTITUTE(A1095," ",""))-2)</f>
        <v>000003989745</v>
      </c>
      <c r="I1095" s="12" t="n">
        <v>505700033</v>
      </c>
      <c r="J1095" s="1" t="str">
        <f aca="false">RIGHT(SUBSTITUTE(A1095," ",""),4)</f>
        <v>9745</v>
      </c>
      <c r="K1095" s="13" t="n">
        <f aca="false">DATE(VALUE(RIGHT(C1095,4)), VALUE(MID(C1095,4,2)), VALUE(LEFT(C1095,2)))</f>
        <v>45374</v>
      </c>
      <c r="L1095" s="0" t="n">
        <f aca="false">_xlfn.SWITCH(LOWER(B1095),  "bahnica", 1,  "baran", 2,  "jahnička", 3,  "baránok", 4,  "")</f>
        <v>1</v>
      </c>
      <c r="N1095" s="0" t="s">
        <v>68</v>
      </c>
      <c r="O1095" s="0" t="str">
        <f aca="false">IF(RIGHT(TRIM(D1095),3)="100", LEFT(TRIM(D1095),LEN(TRIM(D1095))-3) &amp; "      00", "----")</f>
        <v>SD      00</v>
      </c>
      <c r="P1095" s="0" t="n">
        <v>1</v>
      </c>
      <c r="S1095" s="0" t="str">
        <f aca="false">IF(TRIM(E1095)="","",SUBSTITUTE(E1095," ",""))</f>
        <v/>
      </c>
      <c r="V1095" s="0" t="str">
        <f aca="false">IF(TRIM(F1095)="","",SUBSTITUTE(F1095," ",""))</f>
        <v>SK000003407262</v>
      </c>
      <c r="W1095" s="0" t="n">
        <v>1</v>
      </c>
    </row>
    <row r="1096" customFormat="false" ht="13" hidden="false" customHeight="false" outlineLevel="0" collapsed="false">
      <c r="A1096" s="0" t="s">
        <v>2195</v>
      </c>
      <c r="B1096" s="0" t="s">
        <v>64</v>
      </c>
      <c r="C1096" s="0" t="s">
        <v>2178</v>
      </c>
      <c r="D1096" s="0" t="s">
        <v>74</v>
      </c>
      <c r="F1096" s="0" t="s">
        <v>108</v>
      </c>
      <c r="G1096" s="0" t="str">
        <f aca="false">LEFT(SUBSTITUTE(A1096," ",""),2)</f>
        <v>SK</v>
      </c>
      <c r="H1096" s="0" t="str">
        <f aca="false">RIGHT(SUBSTITUTE(A1096," ",""),LEN(SUBSTITUTE(A1096," ",""))-2)</f>
        <v>000003989746</v>
      </c>
      <c r="I1096" s="12" t="n">
        <v>505700033</v>
      </c>
      <c r="J1096" s="1" t="str">
        <f aca="false">RIGHT(SUBSTITUTE(A1096," ",""),4)</f>
        <v>9746</v>
      </c>
      <c r="K1096" s="13" t="n">
        <f aca="false">DATE(VALUE(RIGHT(C1096,4)), VALUE(MID(C1096,4,2)), VALUE(LEFT(C1096,2)))</f>
        <v>45374</v>
      </c>
      <c r="L1096" s="0" t="n">
        <f aca="false">_xlfn.SWITCH(LOWER(B1096),  "bahnica", 1,  "baran", 2,  "jahnička", 3,  "baránok", 4,  "")</f>
        <v>1</v>
      </c>
      <c r="N1096" s="0" t="s">
        <v>68</v>
      </c>
      <c r="O1096" s="0" t="str">
        <f aca="false">IF(RIGHT(TRIM(D1096),3)="100", LEFT(TRIM(D1096),LEN(TRIM(D1096))-3) &amp; "      00", "----")</f>
        <v>SD      00</v>
      </c>
      <c r="P1096" s="0" t="n">
        <v>1</v>
      </c>
      <c r="S1096" s="0" t="str">
        <f aca="false">IF(TRIM(E1096)="","",SUBSTITUTE(E1096," ",""))</f>
        <v/>
      </c>
      <c r="V1096" s="0" t="str">
        <f aca="false">IF(TRIM(F1096)="","",SUBSTITUTE(F1096," ",""))</f>
        <v>SK000002362756</v>
      </c>
      <c r="W1096" s="0" t="n">
        <v>1</v>
      </c>
    </row>
    <row r="1097" customFormat="false" ht="13" hidden="false" customHeight="false" outlineLevel="0" collapsed="false">
      <c r="A1097" s="0" t="s">
        <v>2196</v>
      </c>
      <c r="B1097" s="0" t="s">
        <v>64</v>
      </c>
      <c r="C1097" s="0" t="s">
        <v>2178</v>
      </c>
      <c r="D1097" s="0" t="s">
        <v>74</v>
      </c>
      <c r="G1097" s="0" t="str">
        <f aca="false">LEFT(SUBSTITUTE(A1097," ",""),2)</f>
        <v>SK</v>
      </c>
      <c r="H1097" s="0" t="str">
        <f aca="false">RIGHT(SUBSTITUTE(A1097," ",""),LEN(SUBSTITUTE(A1097," ",""))-2)</f>
        <v>000003989749</v>
      </c>
      <c r="I1097" s="12" t="n">
        <v>505700033</v>
      </c>
      <c r="J1097" s="1" t="str">
        <f aca="false">RIGHT(SUBSTITUTE(A1097," ",""),4)</f>
        <v>9749</v>
      </c>
      <c r="K1097" s="13" t="n">
        <f aca="false">DATE(VALUE(RIGHT(C1097,4)), VALUE(MID(C1097,4,2)), VALUE(LEFT(C1097,2)))</f>
        <v>45374</v>
      </c>
      <c r="L1097" s="0" t="n">
        <f aca="false">_xlfn.SWITCH(LOWER(B1097),  "bahnica", 1,  "baran", 2,  "jahnička", 3,  "baránok", 4,  "")</f>
        <v>1</v>
      </c>
      <c r="N1097" s="0" t="s">
        <v>68</v>
      </c>
      <c r="O1097" s="0" t="str">
        <f aca="false">IF(RIGHT(TRIM(D1097),3)="100", LEFT(TRIM(D1097),LEN(TRIM(D1097))-3) &amp; "      00", "----")</f>
        <v>SD      00</v>
      </c>
      <c r="P1097" s="0" t="n">
        <v>1</v>
      </c>
      <c r="S1097" s="0" t="str">
        <f aca="false">IF(TRIM(E1097)="","",SUBSTITUTE(E1097," ",""))</f>
        <v/>
      </c>
      <c r="V1097" s="0" t="str">
        <f aca="false">IF(TRIM(F1097)="","",SUBSTITUTE(F1097," ",""))</f>
        <v/>
      </c>
      <c r="W1097" s="0" t="n">
        <v>1</v>
      </c>
    </row>
    <row r="1098" customFormat="false" ht="13" hidden="false" customHeight="false" outlineLevel="0" collapsed="false">
      <c r="A1098" s="0" t="s">
        <v>2197</v>
      </c>
      <c r="B1098" s="0" t="s">
        <v>64</v>
      </c>
      <c r="C1098" s="0" t="s">
        <v>2178</v>
      </c>
      <c r="D1098" s="0" t="s">
        <v>74</v>
      </c>
      <c r="G1098" s="0" t="str">
        <f aca="false">LEFT(SUBSTITUTE(A1098," ",""),2)</f>
        <v>SK</v>
      </c>
      <c r="H1098" s="0" t="str">
        <f aca="false">RIGHT(SUBSTITUTE(A1098," ",""),LEN(SUBSTITUTE(A1098," ",""))-2)</f>
        <v>000003989750</v>
      </c>
      <c r="I1098" s="12" t="n">
        <v>505700033</v>
      </c>
      <c r="J1098" s="1" t="str">
        <f aca="false">RIGHT(SUBSTITUTE(A1098," ",""),4)</f>
        <v>9750</v>
      </c>
      <c r="K1098" s="13" t="n">
        <f aca="false">DATE(VALUE(RIGHT(C1098,4)), VALUE(MID(C1098,4,2)), VALUE(LEFT(C1098,2)))</f>
        <v>45374</v>
      </c>
      <c r="L1098" s="0" t="n">
        <f aca="false">_xlfn.SWITCH(LOWER(B1098),  "bahnica", 1,  "baran", 2,  "jahnička", 3,  "baránok", 4,  "")</f>
        <v>1</v>
      </c>
      <c r="N1098" s="0" t="s">
        <v>68</v>
      </c>
      <c r="O1098" s="0" t="str">
        <f aca="false">IF(RIGHT(TRIM(D1098),3)="100", LEFT(TRIM(D1098),LEN(TRIM(D1098))-3) &amp; "      00", "----")</f>
        <v>SD      00</v>
      </c>
      <c r="P1098" s="0" t="n">
        <v>1</v>
      </c>
      <c r="S1098" s="0" t="str">
        <f aca="false">IF(TRIM(E1098)="","",SUBSTITUTE(E1098," ",""))</f>
        <v/>
      </c>
      <c r="V1098" s="0" t="str">
        <f aca="false">IF(TRIM(F1098)="","",SUBSTITUTE(F1098," ",""))</f>
        <v/>
      </c>
      <c r="W1098" s="0" t="n">
        <v>1</v>
      </c>
    </row>
    <row r="1099" customFormat="false" ht="13" hidden="false" customHeight="false" outlineLevel="0" collapsed="false">
      <c r="A1099" s="0" t="s">
        <v>2198</v>
      </c>
      <c r="B1099" s="0" t="s">
        <v>64</v>
      </c>
      <c r="C1099" s="0" t="s">
        <v>2178</v>
      </c>
      <c r="D1099" s="0" t="s">
        <v>74</v>
      </c>
      <c r="F1099" s="0" t="s">
        <v>895</v>
      </c>
      <c r="G1099" s="0" t="str">
        <f aca="false">LEFT(SUBSTITUTE(A1099," ",""),2)</f>
        <v>SK</v>
      </c>
      <c r="H1099" s="0" t="str">
        <f aca="false">RIGHT(SUBSTITUTE(A1099," ",""),LEN(SUBSTITUTE(A1099," ",""))-2)</f>
        <v>000003989751</v>
      </c>
      <c r="I1099" s="12" t="n">
        <v>505700033</v>
      </c>
      <c r="J1099" s="1" t="str">
        <f aca="false">RIGHT(SUBSTITUTE(A1099," ",""),4)</f>
        <v>9751</v>
      </c>
      <c r="K1099" s="13" t="n">
        <f aca="false">DATE(VALUE(RIGHT(C1099,4)), VALUE(MID(C1099,4,2)), VALUE(LEFT(C1099,2)))</f>
        <v>45374</v>
      </c>
      <c r="L1099" s="0" t="n">
        <f aca="false">_xlfn.SWITCH(LOWER(B1099),  "bahnica", 1,  "baran", 2,  "jahnička", 3,  "baránok", 4,  "")</f>
        <v>1</v>
      </c>
      <c r="N1099" s="0" t="s">
        <v>68</v>
      </c>
      <c r="O1099" s="0" t="str">
        <f aca="false">IF(RIGHT(TRIM(D1099),3)="100", LEFT(TRIM(D1099),LEN(TRIM(D1099))-3) &amp; "      00", "----")</f>
        <v>SD      00</v>
      </c>
      <c r="P1099" s="0" t="n">
        <v>1</v>
      </c>
      <c r="S1099" s="0" t="str">
        <f aca="false">IF(TRIM(E1099)="","",SUBSTITUTE(E1099," ",""))</f>
        <v/>
      </c>
      <c r="V1099" s="0" t="str">
        <f aca="false">IF(TRIM(F1099)="","",SUBSTITUTE(F1099," ",""))</f>
        <v>SK000003479328</v>
      </c>
      <c r="W1099" s="0" t="n">
        <v>1</v>
      </c>
    </row>
    <row r="1100" customFormat="false" ht="13" hidden="false" customHeight="false" outlineLevel="0" collapsed="false">
      <c r="A1100" s="0" t="s">
        <v>2199</v>
      </c>
      <c r="B1100" s="0" t="s">
        <v>64</v>
      </c>
      <c r="C1100" s="0" t="s">
        <v>2112</v>
      </c>
      <c r="D1100" s="0" t="s">
        <v>74</v>
      </c>
      <c r="F1100" s="0" t="s">
        <v>2200</v>
      </c>
      <c r="G1100" s="0" t="str">
        <f aca="false">LEFT(SUBSTITUTE(A1100," ",""),2)</f>
        <v>SK</v>
      </c>
      <c r="H1100" s="0" t="str">
        <f aca="false">RIGHT(SUBSTITUTE(A1100," ",""),LEN(SUBSTITUTE(A1100," ",""))-2)</f>
        <v>000003989752</v>
      </c>
      <c r="I1100" s="12" t="n">
        <v>505700033</v>
      </c>
      <c r="J1100" s="1" t="str">
        <f aca="false">RIGHT(SUBSTITUTE(A1100," ",""),4)</f>
        <v>9752</v>
      </c>
      <c r="K1100" s="13" t="n">
        <f aca="false">DATE(VALUE(RIGHT(C1100,4)), VALUE(MID(C1100,4,2)), VALUE(LEFT(C1100,2)))</f>
        <v>45386</v>
      </c>
      <c r="L1100" s="0" t="n">
        <f aca="false">_xlfn.SWITCH(LOWER(B1100),  "bahnica", 1,  "baran", 2,  "jahnička", 3,  "baránok", 4,  "")</f>
        <v>1</v>
      </c>
      <c r="N1100" s="0" t="s">
        <v>68</v>
      </c>
      <c r="O1100" s="0" t="str">
        <f aca="false">IF(RIGHT(TRIM(D1100),3)="100", LEFT(TRIM(D1100),LEN(TRIM(D1100))-3) &amp; "      00", "----")</f>
        <v>SD      00</v>
      </c>
      <c r="P1100" s="0" t="n">
        <v>1</v>
      </c>
      <c r="S1100" s="0" t="str">
        <f aca="false">IF(TRIM(E1100)="","",SUBSTITUTE(E1100," ",""))</f>
        <v/>
      </c>
      <c r="V1100" s="0" t="str">
        <f aca="false">IF(TRIM(F1100)="","",SUBSTITUTE(F1100," ",""))</f>
        <v>SK000002362661</v>
      </c>
      <c r="W1100" s="0" t="n">
        <v>1</v>
      </c>
    </row>
    <row r="1101" customFormat="false" ht="13" hidden="false" customHeight="false" outlineLevel="0" collapsed="false">
      <c r="A1101" s="0" t="s">
        <v>2201</v>
      </c>
      <c r="B1101" s="0" t="s">
        <v>64</v>
      </c>
      <c r="C1101" s="0" t="s">
        <v>2112</v>
      </c>
      <c r="D1101" s="0" t="s">
        <v>74</v>
      </c>
      <c r="F1101" s="0" t="s">
        <v>2200</v>
      </c>
      <c r="G1101" s="0" t="str">
        <f aca="false">LEFT(SUBSTITUTE(A1101," ",""),2)</f>
        <v>SK</v>
      </c>
      <c r="H1101" s="0" t="str">
        <f aca="false">RIGHT(SUBSTITUTE(A1101," ",""),LEN(SUBSTITUTE(A1101," ",""))-2)</f>
        <v>000003989753</v>
      </c>
      <c r="I1101" s="12" t="n">
        <v>505700033</v>
      </c>
      <c r="J1101" s="1" t="str">
        <f aca="false">RIGHT(SUBSTITUTE(A1101," ",""),4)</f>
        <v>9753</v>
      </c>
      <c r="K1101" s="13" t="n">
        <f aca="false">DATE(VALUE(RIGHT(C1101,4)), VALUE(MID(C1101,4,2)), VALUE(LEFT(C1101,2)))</f>
        <v>45386</v>
      </c>
      <c r="L1101" s="0" t="n">
        <f aca="false">_xlfn.SWITCH(LOWER(B1101),  "bahnica", 1,  "baran", 2,  "jahnička", 3,  "baránok", 4,  "")</f>
        <v>1</v>
      </c>
      <c r="N1101" s="0" t="s">
        <v>68</v>
      </c>
      <c r="O1101" s="0" t="str">
        <f aca="false">IF(RIGHT(TRIM(D1101),3)="100", LEFT(TRIM(D1101),LEN(TRIM(D1101))-3) &amp; "      00", "----")</f>
        <v>SD      00</v>
      </c>
      <c r="P1101" s="0" t="n">
        <v>1</v>
      </c>
      <c r="S1101" s="0" t="str">
        <f aca="false">IF(TRIM(E1101)="","",SUBSTITUTE(E1101," ",""))</f>
        <v/>
      </c>
      <c r="V1101" s="0" t="str">
        <f aca="false">IF(TRIM(F1101)="","",SUBSTITUTE(F1101," ",""))</f>
        <v>SK000002362661</v>
      </c>
      <c r="W1101" s="0" t="n">
        <v>1</v>
      </c>
    </row>
    <row r="1102" customFormat="false" ht="13" hidden="false" customHeight="false" outlineLevel="0" collapsed="false">
      <c r="A1102" s="0" t="s">
        <v>2202</v>
      </c>
      <c r="B1102" s="0" t="s">
        <v>64</v>
      </c>
      <c r="C1102" s="0" t="s">
        <v>2112</v>
      </c>
      <c r="D1102" s="0" t="s">
        <v>74</v>
      </c>
      <c r="F1102" s="0" t="s">
        <v>2203</v>
      </c>
      <c r="G1102" s="0" t="str">
        <f aca="false">LEFT(SUBSTITUTE(A1102," ",""),2)</f>
        <v>SK</v>
      </c>
      <c r="H1102" s="0" t="str">
        <f aca="false">RIGHT(SUBSTITUTE(A1102," ",""),LEN(SUBSTITUTE(A1102," ",""))-2)</f>
        <v>000003989754</v>
      </c>
      <c r="I1102" s="12" t="n">
        <v>505700033</v>
      </c>
      <c r="J1102" s="1" t="str">
        <f aca="false">RIGHT(SUBSTITUTE(A1102," ",""),4)</f>
        <v>9754</v>
      </c>
      <c r="K1102" s="13" t="n">
        <f aca="false">DATE(VALUE(RIGHT(C1102,4)), VALUE(MID(C1102,4,2)), VALUE(LEFT(C1102,2)))</f>
        <v>45386</v>
      </c>
      <c r="L1102" s="0" t="n">
        <f aca="false">_xlfn.SWITCH(LOWER(B1102),  "bahnica", 1,  "baran", 2,  "jahnička", 3,  "baránok", 4,  "")</f>
        <v>1</v>
      </c>
      <c r="N1102" s="0" t="s">
        <v>68</v>
      </c>
      <c r="O1102" s="0" t="str">
        <f aca="false">IF(RIGHT(TRIM(D1102),3)="100", LEFT(TRIM(D1102),LEN(TRIM(D1102))-3) &amp; "      00", "----")</f>
        <v>SD      00</v>
      </c>
      <c r="P1102" s="0" t="n">
        <v>1</v>
      </c>
      <c r="S1102" s="0" t="str">
        <f aca="false">IF(TRIM(E1102)="","",SUBSTITUTE(E1102," ",""))</f>
        <v/>
      </c>
      <c r="V1102" s="0" t="str">
        <f aca="false">IF(TRIM(F1102)="","",SUBSTITUTE(F1102," ",""))</f>
        <v>SK000002365215</v>
      </c>
      <c r="W1102" s="0" t="n">
        <v>1</v>
      </c>
    </row>
    <row r="1103" customFormat="false" ht="13" hidden="false" customHeight="false" outlineLevel="0" collapsed="false">
      <c r="A1103" s="0" t="s">
        <v>2204</v>
      </c>
      <c r="B1103" s="0" t="s">
        <v>64</v>
      </c>
      <c r="C1103" s="0" t="s">
        <v>2112</v>
      </c>
      <c r="D1103" s="0" t="s">
        <v>74</v>
      </c>
      <c r="F1103" s="0" t="s">
        <v>1181</v>
      </c>
      <c r="G1103" s="0" t="str">
        <f aca="false">LEFT(SUBSTITUTE(A1103," ",""),2)</f>
        <v>SK</v>
      </c>
      <c r="H1103" s="0" t="str">
        <f aca="false">RIGHT(SUBSTITUTE(A1103," ",""),LEN(SUBSTITUTE(A1103," ",""))-2)</f>
        <v>000003989755</v>
      </c>
      <c r="I1103" s="12" t="n">
        <v>505700033</v>
      </c>
      <c r="J1103" s="1" t="str">
        <f aca="false">RIGHT(SUBSTITUTE(A1103," ",""),4)</f>
        <v>9755</v>
      </c>
      <c r="K1103" s="13" t="n">
        <f aca="false">DATE(VALUE(RIGHT(C1103,4)), VALUE(MID(C1103,4,2)), VALUE(LEFT(C1103,2)))</f>
        <v>45386</v>
      </c>
      <c r="L1103" s="0" t="n">
        <f aca="false">_xlfn.SWITCH(LOWER(B1103),  "bahnica", 1,  "baran", 2,  "jahnička", 3,  "baránok", 4,  "")</f>
        <v>1</v>
      </c>
      <c r="N1103" s="0" t="s">
        <v>68</v>
      </c>
      <c r="O1103" s="0" t="str">
        <f aca="false">IF(RIGHT(TRIM(D1103),3)="100", LEFT(TRIM(D1103),LEN(TRIM(D1103))-3) &amp; "      00", "----")</f>
        <v>SD      00</v>
      </c>
      <c r="P1103" s="0" t="n">
        <v>1</v>
      </c>
      <c r="S1103" s="0" t="str">
        <f aca="false">IF(TRIM(E1103)="","",SUBSTITUTE(E1103," ",""))</f>
        <v/>
      </c>
      <c r="V1103" s="0" t="str">
        <f aca="false">IF(TRIM(F1103)="","",SUBSTITUTE(F1103," ",""))</f>
        <v>SK000003601624</v>
      </c>
      <c r="W1103" s="0" t="n">
        <v>1</v>
      </c>
    </row>
    <row r="1104" customFormat="false" ht="13" hidden="false" customHeight="false" outlineLevel="0" collapsed="false">
      <c r="A1104" s="0" t="s">
        <v>2205</v>
      </c>
      <c r="B1104" s="0" t="s">
        <v>64</v>
      </c>
      <c r="C1104" s="0" t="s">
        <v>2143</v>
      </c>
      <c r="D1104" s="0" t="s">
        <v>74</v>
      </c>
      <c r="G1104" s="0" t="str">
        <f aca="false">LEFT(SUBSTITUTE(A1104," ",""),2)</f>
        <v>SK</v>
      </c>
      <c r="H1104" s="0" t="str">
        <f aca="false">RIGHT(SUBSTITUTE(A1104," ",""),LEN(SUBSTITUTE(A1104," ",""))-2)</f>
        <v>000003989756</v>
      </c>
      <c r="I1104" s="12" t="n">
        <v>505700033</v>
      </c>
      <c r="J1104" s="1" t="str">
        <f aca="false">RIGHT(SUBSTITUTE(A1104," ",""),4)</f>
        <v>9756</v>
      </c>
      <c r="K1104" s="13" t="n">
        <f aca="false">DATE(VALUE(RIGHT(C1104,4)), VALUE(MID(C1104,4,2)), VALUE(LEFT(C1104,2)))</f>
        <v>45366</v>
      </c>
      <c r="L1104" s="0" t="n">
        <f aca="false">_xlfn.SWITCH(LOWER(B1104),  "bahnica", 1,  "baran", 2,  "jahnička", 3,  "baránok", 4,  "")</f>
        <v>1</v>
      </c>
      <c r="N1104" s="0" t="s">
        <v>68</v>
      </c>
      <c r="O1104" s="0" t="str">
        <f aca="false">IF(RIGHT(TRIM(D1104),3)="100", LEFT(TRIM(D1104),LEN(TRIM(D1104))-3) &amp; "      00", "----")</f>
        <v>SD      00</v>
      </c>
      <c r="P1104" s="0" t="n">
        <v>1</v>
      </c>
      <c r="S1104" s="0" t="str">
        <f aca="false">IF(TRIM(E1104)="","",SUBSTITUTE(E1104," ",""))</f>
        <v/>
      </c>
      <c r="V1104" s="0" t="str">
        <f aca="false">IF(TRIM(F1104)="","",SUBSTITUTE(F1104," ",""))</f>
        <v/>
      </c>
      <c r="W1104" s="0" t="n">
        <v>1</v>
      </c>
    </row>
    <row r="1105" customFormat="false" ht="13" hidden="false" customHeight="false" outlineLevel="0" collapsed="false">
      <c r="A1105" s="0" t="s">
        <v>2206</v>
      </c>
      <c r="B1105" s="0" t="s">
        <v>64</v>
      </c>
      <c r="C1105" s="0" t="s">
        <v>2112</v>
      </c>
      <c r="D1105" s="0" t="s">
        <v>74</v>
      </c>
      <c r="F1105" s="0" t="s">
        <v>99</v>
      </c>
      <c r="G1105" s="0" t="str">
        <f aca="false">LEFT(SUBSTITUTE(A1105," ",""),2)</f>
        <v>SK</v>
      </c>
      <c r="H1105" s="0" t="str">
        <f aca="false">RIGHT(SUBSTITUTE(A1105," ",""),LEN(SUBSTITUTE(A1105," ",""))-2)</f>
        <v>000003989757</v>
      </c>
      <c r="I1105" s="12" t="n">
        <v>505700033</v>
      </c>
      <c r="J1105" s="1" t="str">
        <f aca="false">RIGHT(SUBSTITUTE(A1105," ",""),4)</f>
        <v>9757</v>
      </c>
      <c r="K1105" s="13" t="n">
        <f aca="false">DATE(VALUE(RIGHT(C1105,4)), VALUE(MID(C1105,4,2)), VALUE(LEFT(C1105,2)))</f>
        <v>45386</v>
      </c>
      <c r="L1105" s="0" t="n">
        <f aca="false">_xlfn.SWITCH(LOWER(B1105),  "bahnica", 1,  "baran", 2,  "jahnička", 3,  "baránok", 4,  "")</f>
        <v>1</v>
      </c>
      <c r="N1105" s="0" t="s">
        <v>68</v>
      </c>
      <c r="O1105" s="0" t="str">
        <f aca="false">IF(RIGHT(TRIM(D1105),3)="100", LEFT(TRIM(D1105),LEN(TRIM(D1105))-3) &amp; "      00", "----")</f>
        <v>SD      00</v>
      </c>
      <c r="P1105" s="0" t="n">
        <v>1</v>
      </c>
      <c r="S1105" s="0" t="str">
        <f aca="false">IF(TRIM(E1105)="","",SUBSTITUTE(E1105," ",""))</f>
        <v/>
      </c>
      <c r="V1105" s="0" t="str">
        <f aca="false">IF(TRIM(F1105)="","",SUBSTITUTE(F1105," ",""))</f>
        <v>SK000002362726</v>
      </c>
      <c r="W1105" s="0" t="n">
        <v>1</v>
      </c>
    </row>
    <row r="1106" customFormat="false" ht="13" hidden="false" customHeight="false" outlineLevel="0" collapsed="false">
      <c r="A1106" s="0" t="s">
        <v>2207</v>
      </c>
      <c r="B1106" s="0" t="s">
        <v>64</v>
      </c>
      <c r="C1106" s="0" t="s">
        <v>2112</v>
      </c>
      <c r="D1106" s="0" t="s">
        <v>74</v>
      </c>
      <c r="F1106" s="0" t="s">
        <v>451</v>
      </c>
      <c r="G1106" s="0" t="str">
        <f aca="false">LEFT(SUBSTITUTE(A1106," ",""),2)</f>
        <v>SK</v>
      </c>
      <c r="H1106" s="0" t="str">
        <f aca="false">RIGHT(SUBSTITUTE(A1106," ",""),LEN(SUBSTITUTE(A1106," ",""))-2)</f>
        <v>000003989758</v>
      </c>
      <c r="I1106" s="12" t="n">
        <v>505700033</v>
      </c>
      <c r="J1106" s="1" t="str">
        <f aca="false">RIGHT(SUBSTITUTE(A1106," ",""),4)</f>
        <v>9758</v>
      </c>
      <c r="K1106" s="13" t="n">
        <f aca="false">DATE(VALUE(RIGHT(C1106,4)), VALUE(MID(C1106,4,2)), VALUE(LEFT(C1106,2)))</f>
        <v>45386</v>
      </c>
      <c r="L1106" s="0" t="n">
        <f aca="false">_xlfn.SWITCH(LOWER(B1106),  "bahnica", 1,  "baran", 2,  "jahnička", 3,  "baránok", 4,  "")</f>
        <v>1</v>
      </c>
      <c r="N1106" s="0" t="s">
        <v>68</v>
      </c>
      <c r="O1106" s="0" t="str">
        <f aca="false">IF(RIGHT(TRIM(D1106),3)="100", LEFT(TRIM(D1106),LEN(TRIM(D1106))-3) &amp; "      00", "----")</f>
        <v>SD      00</v>
      </c>
      <c r="P1106" s="0" t="n">
        <v>1</v>
      </c>
      <c r="S1106" s="0" t="str">
        <f aca="false">IF(TRIM(E1106)="","",SUBSTITUTE(E1106," ",""))</f>
        <v/>
      </c>
      <c r="V1106" s="0" t="str">
        <f aca="false">IF(TRIM(F1106)="","",SUBSTITUTE(F1106," ",""))</f>
        <v>SK000003189221</v>
      </c>
      <c r="W1106" s="0" t="n">
        <v>1</v>
      </c>
    </row>
    <row r="1107" customFormat="false" ht="13" hidden="false" customHeight="false" outlineLevel="0" collapsed="false">
      <c r="A1107" s="0" t="s">
        <v>2208</v>
      </c>
      <c r="B1107" s="0" t="s">
        <v>64</v>
      </c>
      <c r="C1107" s="0" t="s">
        <v>2112</v>
      </c>
      <c r="D1107" s="0" t="s">
        <v>74</v>
      </c>
      <c r="F1107" s="0" t="s">
        <v>2209</v>
      </c>
      <c r="G1107" s="0" t="str">
        <f aca="false">LEFT(SUBSTITUTE(A1107," ",""),2)</f>
        <v>SK</v>
      </c>
      <c r="H1107" s="0" t="str">
        <f aca="false">RIGHT(SUBSTITUTE(A1107," ",""),LEN(SUBSTITUTE(A1107," ",""))-2)</f>
        <v>000003989759</v>
      </c>
      <c r="I1107" s="12" t="n">
        <v>505700033</v>
      </c>
      <c r="J1107" s="1" t="str">
        <f aca="false">RIGHT(SUBSTITUTE(A1107," ",""),4)</f>
        <v>9759</v>
      </c>
      <c r="K1107" s="13" t="n">
        <f aca="false">DATE(VALUE(RIGHT(C1107,4)), VALUE(MID(C1107,4,2)), VALUE(LEFT(C1107,2)))</f>
        <v>45386</v>
      </c>
      <c r="L1107" s="0" t="n">
        <f aca="false">_xlfn.SWITCH(LOWER(B1107),  "bahnica", 1,  "baran", 2,  "jahnička", 3,  "baránok", 4,  "")</f>
        <v>1</v>
      </c>
      <c r="N1107" s="0" t="s">
        <v>68</v>
      </c>
      <c r="O1107" s="0" t="str">
        <f aca="false">IF(RIGHT(TRIM(D1107),3)="100", LEFT(TRIM(D1107),LEN(TRIM(D1107))-3) &amp; "      00", "----")</f>
        <v>SD      00</v>
      </c>
      <c r="P1107" s="0" t="n">
        <v>1</v>
      </c>
      <c r="S1107" s="0" t="str">
        <f aca="false">IF(TRIM(E1107)="","",SUBSTITUTE(E1107," ",""))</f>
        <v/>
      </c>
      <c r="V1107" s="0" t="str">
        <f aca="false">IF(TRIM(F1107)="","",SUBSTITUTE(F1107," ",""))</f>
        <v>SK000002010362</v>
      </c>
      <c r="W1107" s="0" t="n">
        <v>1</v>
      </c>
    </row>
    <row r="1108" customFormat="false" ht="13" hidden="false" customHeight="false" outlineLevel="0" collapsed="false">
      <c r="A1108" s="0" t="s">
        <v>2210</v>
      </c>
      <c r="B1108" s="0" t="s">
        <v>64</v>
      </c>
      <c r="C1108" s="0" t="s">
        <v>2211</v>
      </c>
      <c r="D1108" s="0" t="s">
        <v>74</v>
      </c>
      <c r="F1108" s="0" t="s">
        <v>1703</v>
      </c>
      <c r="G1108" s="0" t="str">
        <f aca="false">LEFT(SUBSTITUTE(A1108," ",""),2)</f>
        <v>SK</v>
      </c>
      <c r="H1108" s="0" t="str">
        <f aca="false">RIGHT(SUBSTITUTE(A1108," ",""),LEN(SUBSTITUTE(A1108," ",""))-2)</f>
        <v>000003989760</v>
      </c>
      <c r="I1108" s="12" t="n">
        <v>505700033</v>
      </c>
      <c r="J1108" s="1" t="str">
        <f aca="false">RIGHT(SUBSTITUTE(A1108," ",""),4)</f>
        <v>9760</v>
      </c>
      <c r="K1108" s="13" t="n">
        <f aca="false">DATE(VALUE(RIGHT(C1108,4)), VALUE(MID(C1108,4,2)), VALUE(LEFT(C1108,2)))</f>
        <v>45417</v>
      </c>
      <c r="L1108" s="0" t="n">
        <f aca="false">_xlfn.SWITCH(LOWER(B1108),  "bahnica", 1,  "baran", 2,  "jahnička", 3,  "baránok", 4,  "")</f>
        <v>1</v>
      </c>
      <c r="N1108" s="0" t="s">
        <v>68</v>
      </c>
      <c r="O1108" s="0" t="str">
        <f aca="false">IF(RIGHT(TRIM(D1108),3)="100", LEFT(TRIM(D1108),LEN(TRIM(D1108))-3) &amp; "      00", "----")</f>
        <v>SD      00</v>
      </c>
      <c r="P1108" s="0" t="n">
        <v>1</v>
      </c>
      <c r="S1108" s="0" t="str">
        <f aca="false">IF(TRIM(E1108)="","",SUBSTITUTE(E1108," ",""))</f>
        <v/>
      </c>
      <c r="V1108" s="0" t="str">
        <f aca="false">IF(TRIM(F1108)="","",SUBSTITUTE(F1108," ",""))</f>
        <v>SK000003874612</v>
      </c>
      <c r="W1108" s="0" t="n">
        <v>1</v>
      </c>
    </row>
    <row r="1109" customFormat="false" ht="13" hidden="false" customHeight="false" outlineLevel="0" collapsed="false">
      <c r="A1109" s="0" t="s">
        <v>2212</v>
      </c>
      <c r="B1109" s="0" t="s">
        <v>64</v>
      </c>
      <c r="C1109" s="0" t="s">
        <v>2112</v>
      </c>
      <c r="D1109" s="0" t="s">
        <v>74</v>
      </c>
      <c r="F1109" s="0" t="s">
        <v>1410</v>
      </c>
      <c r="G1109" s="0" t="str">
        <f aca="false">LEFT(SUBSTITUTE(A1109," ",""),2)</f>
        <v>SK</v>
      </c>
      <c r="H1109" s="0" t="str">
        <f aca="false">RIGHT(SUBSTITUTE(A1109," ",""),LEN(SUBSTITUTE(A1109," ",""))-2)</f>
        <v>000003989761</v>
      </c>
      <c r="I1109" s="12" t="n">
        <v>505700033</v>
      </c>
      <c r="J1109" s="1" t="str">
        <f aca="false">RIGHT(SUBSTITUTE(A1109," ",""),4)</f>
        <v>9761</v>
      </c>
      <c r="K1109" s="13" t="n">
        <f aca="false">DATE(VALUE(RIGHT(C1109,4)), VALUE(MID(C1109,4,2)), VALUE(LEFT(C1109,2)))</f>
        <v>45386</v>
      </c>
      <c r="L1109" s="0" t="n">
        <f aca="false">_xlfn.SWITCH(LOWER(B1109),  "bahnica", 1,  "baran", 2,  "jahnička", 3,  "baránok", 4,  "")</f>
        <v>1</v>
      </c>
      <c r="N1109" s="0" t="s">
        <v>68</v>
      </c>
      <c r="O1109" s="0" t="str">
        <f aca="false">IF(RIGHT(TRIM(D1109),3)="100", LEFT(TRIM(D1109),LEN(TRIM(D1109))-3) &amp; "      00", "----")</f>
        <v>SD      00</v>
      </c>
      <c r="P1109" s="0" t="n">
        <v>1</v>
      </c>
      <c r="S1109" s="0" t="str">
        <f aca="false">IF(TRIM(E1109)="","",SUBSTITUTE(E1109," ",""))</f>
        <v/>
      </c>
      <c r="V1109" s="0" t="str">
        <f aca="false">IF(TRIM(F1109)="","",SUBSTITUTE(F1109," ",""))</f>
        <v>SK000002010355</v>
      </c>
      <c r="W1109" s="0" t="n">
        <v>1</v>
      </c>
    </row>
    <row r="1110" customFormat="false" ht="13" hidden="false" customHeight="false" outlineLevel="0" collapsed="false">
      <c r="A1110" s="0" t="s">
        <v>2213</v>
      </c>
      <c r="B1110" s="0" t="s">
        <v>64</v>
      </c>
      <c r="C1110" s="0" t="s">
        <v>2112</v>
      </c>
      <c r="D1110" s="0" t="s">
        <v>74</v>
      </c>
      <c r="F1110" s="0" t="s">
        <v>615</v>
      </c>
      <c r="G1110" s="0" t="str">
        <f aca="false">LEFT(SUBSTITUTE(A1110," ",""),2)</f>
        <v>SK</v>
      </c>
      <c r="H1110" s="0" t="str">
        <f aca="false">RIGHT(SUBSTITUTE(A1110," ",""),LEN(SUBSTITUTE(A1110," ",""))-2)</f>
        <v>000003989762</v>
      </c>
      <c r="I1110" s="12" t="n">
        <v>505700033</v>
      </c>
      <c r="J1110" s="1" t="str">
        <f aca="false">RIGHT(SUBSTITUTE(A1110," ",""),4)</f>
        <v>9762</v>
      </c>
      <c r="K1110" s="13" t="n">
        <f aca="false">DATE(VALUE(RIGHT(C1110,4)), VALUE(MID(C1110,4,2)), VALUE(LEFT(C1110,2)))</f>
        <v>45386</v>
      </c>
      <c r="L1110" s="0" t="n">
        <f aca="false">_xlfn.SWITCH(LOWER(B1110),  "bahnica", 1,  "baran", 2,  "jahnička", 3,  "baránok", 4,  "")</f>
        <v>1</v>
      </c>
      <c r="N1110" s="0" t="s">
        <v>68</v>
      </c>
      <c r="O1110" s="0" t="str">
        <f aca="false">IF(RIGHT(TRIM(D1110),3)="100", LEFT(TRIM(D1110),LEN(TRIM(D1110))-3) &amp; "      00", "----")</f>
        <v>SD      00</v>
      </c>
      <c r="P1110" s="0" t="n">
        <v>1</v>
      </c>
      <c r="S1110" s="0" t="str">
        <f aca="false">IF(TRIM(E1110)="","",SUBSTITUTE(E1110," ",""))</f>
        <v/>
      </c>
      <c r="V1110" s="0" t="str">
        <f aca="false">IF(TRIM(F1110)="","",SUBSTITUTE(F1110," ",""))</f>
        <v>SK000003402810</v>
      </c>
      <c r="W1110" s="0" t="n">
        <v>1</v>
      </c>
    </row>
    <row r="1111" customFormat="false" ht="13" hidden="false" customHeight="false" outlineLevel="0" collapsed="false">
      <c r="A1111" s="0" t="s">
        <v>2214</v>
      </c>
      <c r="B1111" s="0" t="s">
        <v>64</v>
      </c>
      <c r="C1111" s="0" t="s">
        <v>2112</v>
      </c>
      <c r="D1111" s="0" t="s">
        <v>74</v>
      </c>
      <c r="F1111" s="0" t="s">
        <v>615</v>
      </c>
      <c r="G1111" s="0" t="str">
        <f aca="false">LEFT(SUBSTITUTE(A1111," ",""),2)</f>
        <v>SK</v>
      </c>
      <c r="H1111" s="0" t="str">
        <f aca="false">RIGHT(SUBSTITUTE(A1111," ",""),LEN(SUBSTITUTE(A1111," ",""))-2)</f>
        <v>000003989763</v>
      </c>
      <c r="I1111" s="12" t="n">
        <v>505700033</v>
      </c>
      <c r="J1111" s="1" t="str">
        <f aca="false">RIGHT(SUBSTITUTE(A1111," ",""),4)</f>
        <v>9763</v>
      </c>
      <c r="K1111" s="13" t="n">
        <f aca="false">DATE(VALUE(RIGHT(C1111,4)), VALUE(MID(C1111,4,2)), VALUE(LEFT(C1111,2)))</f>
        <v>45386</v>
      </c>
      <c r="L1111" s="0" t="n">
        <f aca="false">_xlfn.SWITCH(LOWER(B1111),  "bahnica", 1,  "baran", 2,  "jahnička", 3,  "baránok", 4,  "")</f>
        <v>1</v>
      </c>
      <c r="N1111" s="0" t="s">
        <v>68</v>
      </c>
      <c r="O1111" s="0" t="str">
        <f aca="false">IF(RIGHT(TRIM(D1111),3)="100", LEFT(TRIM(D1111),LEN(TRIM(D1111))-3) &amp; "      00", "----")</f>
        <v>SD      00</v>
      </c>
      <c r="P1111" s="0" t="n">
        <v>1</v>
      </c>
      <c r="S1111" s="0" t="str">
        <f aca="false">IF(TRIM(E1111)="","",SUBSTITUTE(E1111," ",""))</f>
        <v/>
      </c>
      <c r="V1111" s="0" t="str">
        <f aca="false">IF(TRIM(F1111)="","",SUBSTITUTE(F1111," ",""))</f>
        <v>SK000003402810</v>
      </c>
      <c r="W1111" s="0" t="n">
        <v>1</v>
      </c>
    </row>
    <row r="1112" customFormat="false" ht="13" hidden="false" customHeight="false" outlineLevel="0" collapsed="false">
      <c r="A1112" s="0" t="s">
        <v>2215</v>
      </c>
      <c r="B1112" s="0" t="s">
        <v>64</v>
      </c>
      <c r="C1112" s="0" t="s">
        <v>2112</v>
      </c>
      <c r="D1112" s="0" t="s">
        <v>74</v>
      </c>
      <c r="F1112" s="0" t="s">
        <v>2216</v>
      </c>
      <c r="G1112" s="0" t="str">
        <f aca="false">LEFT(SUBSTITUTE(A1112," ",""),2)</f>
        <v>SK</v>
      </c>
      <c r="H1112" s="0" t="str">
        <f aca="false">RIGHT(SUBSTITUTE(A1112," ",""),LEN(SUBSTITUTE(A1112," ",""))-2)</f>
        <v>000003989764</v>
      </c>
      <c r="I1112" s="12" t="n">
        <v>505700033</v>
      </c>
      <c r="J1112" s="1" t="str">
        <f aca="false">RIGHT(SUBSTITUTE(A1112," ",""),4)</f>
        <v>9764</v>
      </c>
      <c r="K1112" s="13" t="n">
        <f aca="false">DATE(VALUE(RIGHT(C1112,4)), VALUE(MID(C1112,4,2)), VALUE(LEFT(C1112,2)))</f>
        <v>45386</v>
      </c>
      <c r="L1112" s="0" t="n">
        <f aca="false">_xlfn.SWITCH(LOWER(B1112),  "bahnica", 1,  "baran", 2,  "jahnička", 3,  "baránok", 4,  "")</f>
        <v>1</v>
      </c>
      <c r="N1112" s="0" t="s">
        <v>68</v>
      </c>
      <c r="O1112" s="0" t="str">
        <f aca="false">IF(RIGHT(TRIM(D1112),3)="100", LEFT(TRIM(D1112),LEN(TRIM(D1112))-3) &amp; "      00", "----")</f>
        <v>SD      00</v>
      </c>
      <c r="P1112" s="0" t="n">
        <v>1</v>
      </c>
      <c r="S1112" s="0" t="str">
        <f aca="false">IF(TRIM(E1112)="","",SUBSTITUTE(E1112," ",""))</f>
        <v/>
      </c>
      <c r="V1112" s="0" t="str">
        <f aca="false">IF(TRIM(F1112)="","",SUBSTITUTE(F1112," ",""))</f>
        <v>SK000003479321</v>
      </c>
      <c r="W1112" s="0" t="n">
        <v>1</v>
      </c>
    </row>
    <row r="1113" customFormat="false" ht="13" hidden="false" customHeight="false" outlineLevel="0" collapsed="false">
      <c r="A1113" s="0" t="s">
        <v>2217</v>
      </c>
      <c r="B1113" s="0" t="s">
        <v>64</v>
      </c>
      <c r="C1113" s="0" t="s">
        <v>2218</v>
      </c>
      <c r="D1113" s="0" t="s">
        <v>74</v>
      </c>
      <c r="F1113" s="0" t="s">
        <v>2219</v>
      </c>
      <c r="G1113" s="0" t="str">
        <f aca="false">LEFT(SUBSTITUTE(A1113," ",""),2)</f>
        <v>SK</v>
      </c>
      <c r="H1113" s="0" t="str">
        <f aca="false">RIGHT(SUBSTITUTE(A1113," ",""),LEN(SUBSTITUTE(A1113," ",""))-2)</f>
        <v>000004083001</v>
      </c>
      <c r="I1113" s="12" t="n">
        <v>505700033</v>
      </c>
      <c r="J1113" s="1" t="str">
        <f aca="false">RIGHT(SUBSTITUTE(A1113," ",""),4)</f>
        <v>3001</v>
      </c>
      <c r="K1113" s="13" t="n">
        <f aca="false">DATE(VALUE(RIGHT(C1113,4)), VALUE(MID(C1113,4,2)), VALUE(LEFT(C1113,2)))</f>
        <v>45599</v>
      </c>
      <c r="L1113" s="0" t="n">
        <f aca="false">_xlfn.SWITCH(LOWER(B1113),  "bahnica", 1,  "baran", 2,  "jahnička", 3,  "baránok", 4,  "")</f>
        <v>1</v>
      </c>
      <c r="N1113" s="0" t="s">
        <v>68</v>
      </c>
      <c r="O1113" s="0" t="str">
        <f aca="false">IF(RIGHT(TRIM(D1113),3)="100", LEFT(TRIM(D1113),LEN(TRIM(D1113))-3) &amp; "      00", "----")</f>
        <v>SD      00</v>
      </c>
      <c r="P1113" s="0" t="n">
        <v>1</v>
      </c>
      <c r="S1113" s="0" t="str">
        <f aca="false">IF(TRIM(E1113)="","",SUBSTITUTE(E1113," ",""))</f>
        <v/>
      </c>
      <c r="V1113" s="0" t="str">
        <f aca="false">IF(TRIM(F1113)="","",SUBSTITUTE(F1113," ",""))</f>
        <v>SK000003731102</v>
      </c>
      <c r="W1113" s="0" t="n">
        <v>1</v>
      </c>
    </row>
    <row r="1114" customFormat="false" ht="13" hidden="false" customHeight="false" outlineLevel="0" collapsed="false">
      <c r="A1114" s="0" t="s">
        <v>2220</v>
      </c>
      <c r="B1114" s="0" t="s">
        <v>64</v>
      </c>
      <c r="C1114" s="0" t="s">
        <v>2218</v>
      </c>
      <c r="D1114" s="0" t="s">
        <v>74</v>
      </c>
      <c r="F1114" s="0" t="s">
        <v>69</v>
      </c>
      <c r="G1114" s="0" t="str">
        <f aca="false">LEFT(SUBSTITUTE(A1114," ",""),2)</f>
        <v>SK</v>
      </c>
      <c r="H1114" s="0" t="str">
        <f aca="false">RIGHT(SUBSTITUTE(A1114," ",""),LEN(SUBSTITUTE(A1114," ",""))-2)</f>
        <v>000004083002</v>
      </c>
      <c r="I1114" s="12" t="n">
        <v>505700033</v>
      </c>
      <c r="J1114" s="1" t="str">
        <f aca="false">RIGHT(SUBSTITUTE(A1114," ",""),4)</f>
        <v>3002</v>
      </c>
      <c r="K1114" s="13" t="n">
        <f aca="false">DATE(VALUE(RIGHT(C1114,4)), VALUE(MID(C1114,4,2)), VALUE(LEFT(C1114,2)))</f>
        <v>45599</v>
      </c>
      <c r="L1114" s="0" t="n">
        <f aca="false">_xlfn.SWITCH(LOWER(B1114),  "bahnica", 1,  "baran", 2,  "jahnička", 3,  "baránok", 4,  "")</f>
        <v>1</v>
      </c>
      <c r="N1114" s="0" t="s">
        <v>68</v>
      </c>
      <c r="O1114" s="0" t="str">
        <f aca="false">IF(RIGHT(TRIM(D1114),3)="100", LEFT(TRIM(D1114),LEN(TRIM(D1114))-3) &amp; "      00", "----")</f>
        <v>SD      00</v>
      </c>
      <c r="P1114" s="0" t="n">
        <v>1</v>
      </c>
      <c r="S1114" s="0" t="str">
        <f aca="false">IF(TRIM(E1114)="","",SUBSTITUTE(E1114," ",""))</f>
        <v/>
      </c>
      <c r="V1114" s="0" t="str">
        <f aca="false">IF(TRIM(F1114)="","",SUBSTITUTE(F1114," ",""))</f>
        <v>SK000000677050</v>
      </c>
      <c r="W1114" s="0" t="n">
        <v>1</v>
      </c>
    </row>
    <row r="1115" customFormat="false" ht="13" hidden="false" customHeight="false" outlineLevel="0" collapsed="false">
      <c r="A1115" s="0" t="s">
        <v>2221</v>
      </c>
      <c r="B1115" s="0" t="s">
        <v>64</v>
      </c>
      <c r="C1115" s="0" t="s">
        <v>2218</v>
      </c>
      <c r="D1115" s="0" t="s">
        <v>74</v>
      </c>
      <c r="F1115" s="0" t="s">
        <v>1772</v>
      </c>
      <c r="G1115" s="0" t="str">
        <f aca="false">LEFT(SUBSTITUTE(A1115," ",""),2)</f>
        <v>SK</v>
      </c>
      <c r="H1115" s="0" t="str">
        <f aca="false">RIGHT(SUBSTITUTE(A1115," ",""),LEN(SUBSTITUTE(A1115," ",""))-2)</f>
        <v>000004083003</v>
      </c>
      <c r="I1115" s="12" t="n">
        <v>505700033</v>
      </c>
      <c r="J1115" s="1" t="str">
        <f aca="false">RIGHT(SUBSTITUTE(A1115," ",""),4)</f>
        <v>3003</v>
      </c>
      <c r="K1115" s="13" t="n">
        <f aca="false">DATE(VALUE(RIGHT(C1115,4)), VALUE(MID(C1115,4,2)), VALUE(LEFT(C1115,2)))</f>
        <v>45599</v>
      </c>
      <c r="L1115" s="0" t="n">
        <f aca="false">_xlfn.SWITCH(LOWER(B1115),  "bahnica", 1,  "baran", 2,  "jahnička", 3,  "baránok", 4,  "")</f>
        <v>1</v>
      </c>
      <c r="N1115" s="0" t="s">
        <v>68</v>
      </c>
      <c r="O1115" s="0" t="str">
        <f aca="false">IF(RIGHT(TRIM(D1115),3)="100", LEFT(TRIM(D1115),LEN(TRIM(D1115))-3) &amp; "      00", "----")</f>
        <v>SD      00</v>
      </c>
      <c r="P1115" s="0" t="n">
        <v>1</v>
      </c>
      <c r="S1115" s="0" t="str">
        <f aca="false">IF(TRIM(E1115)="","",SUBSTITUTE(E1115," ",""))</f>
        <v/>
      </c>
      <c r="V1115" s="0" t="str">
        <f aca="false">IF(TRIM(F1115)="","",SUBSTITUTE(F1115," ",""))</f>
        <v>SK000003874687</v>
      </c>
      <c r="W1115" s="0" t="n">
        <v>1</v>
      </c>
    </row>
    <row r="1116" customFormat="false" ht="13" hidden="false" customHeight="false" outlineLevel="0" collapsed="false">
      <c r="A1116" s="0" t="s">
        <v>2222</v>
      </c>
      <c r="B1116" s="0" t="s">
        <v>64</v>
      </c>
      <c r="C1116" s="0" t="s">
        <v>2218</v>
      </c>
      <c r="D1116" s="0" t="s">
        <v>74</v>
      </c>
      <c r="F1116" s="0" t="s">
        <v>1194</v>
      </c>
      <c r="G1116" s="0" t="str">
        <f aca="false">LEFT(SUBSTITUTE(A1116," ",""),2)</f>
        <v>SK</v>
      </c>
      <c r="H1116" s="0" t="str">
        <f aca="false">RIGHT(SUBSTITUTE(A1116," ",""),LEN(SUBSTITUTE(A1116," ",""))-2)</f>
        <v>000004083004</v>
      </c>
      <c r="I1116" s="12" t="n">
        <v>505700033</v>
      </c>
      <c r="J1116" s="1" t="str">
        <f aca="false">RIGHT(SUBSTITUTE(A1116," ",""),4)</f>
        <v>3004</v>
      </c>
      <c r="K1116" s="13" t="n">
        <f aca="false">DATE(VALUE(RIGHT(C1116,4)), VALUE(MID(C1116,4,2)), VALUE(LEFT(C1116,2)))</f>
        <v>45599</v>
      </c>
      <c r="L1116" s="0" t="n">
        <f aca="false">_xlfn.SWITCH(LOWER(B1116),  "bahnica", 1,  "baran", 2,  "jahnička", 3,  "baránok", 4,  "")</f>
        <v>1</v>
      </c>
      <c r="N1116" s="0" t="s">
        <v>68</v>
      </c>
      <c r="O1116" s="0" t="str">
        <f aca="false">IF(RIGHT(TRIM(D1116),3)="100", LEFT(TRIM(D1116),LEN(TRIM(D1116))-3) &amp; "      00", "----")</f>
        <v>SD      00</v>
      </c>
      <c r="P1116" s="0" t="n">
        <v>1</v>
      </c>
      <c r="S1116" s="0" t="str">
        <f aca="false">IF(TRIM(E1116)="","",SUBSTITUTE(E1116," ",""))</f>
        <v/>
      </c>
      <c r="V1116" s="0" t="str">
        <f aca="false">IF(TRIM(F1116)="","",SUBSTITUTE(F1116," ",""))</f>
        <v>SK000003601639</v>
      </c>
      <c r="W1116" s="0" t="n">
        <v>1</v>
      </c>
    </row>
    <row r="1117" customFormat="false" ht="13" hidden="false" customHeight="false" outlineLevel="0" collapsed="false">
      <c r="A1117" s="0" t="s">
        <v>2223</v>
      </c>
      <c r="B1117" s="0" t="s">
        <v>64</v>
      </c>
      <c r="C1117" s="0" t="s">
        <v>2218</v>
      </c>
      <c r="D1117" s="0" t="s">
        <v>74</v>
      </c>
      <c r="F1117" s="0" t="s">
        <v>117</v>
      </c>
      <c r="G1117" s="0" t="str">
        <f aca="false">LEFT(SUBSTITUTE(A1117," ",""),2)</f>
        <v>SK</v>
      </c>
      <c r="H1117" s="0" t="str">
        <f aca="false">RIGHT(SUBSTITUTE(A1117," ",""),LEN(SUBSTITUTE(A1117," ",""))-2)</f>
        <v>000004083005</v>
      </c>
      <c r="I1117" s="12" t="n">
        <v>505700033</v>
      </c>
      <c r="J1117" s="1" t="str">
        <f aca="false">RIGHT(SUBSTITUTE(A1117," ",""),4)</f>
        <v>3005</v>
      </c>
      <c r="K1117" s="13" t="n">
        <f aca="false">DATE(VALUE(RIGHT(C1117,4)), VALUE(MID(C1117,4,2)), VALUE(LEFT(C1117,2)))</f>
        <v>45599</v>
      </c>
      <c r="L1117" s="0" t="n">
        <f aca="false">_xlfn.SWITCH(LOWER(B1117),  "bahnica", 1,  "baran", 2,  "jahnička", 3,  "baránok", 4,  "")</f>
        <v>1</v>
      </c>
      <c r="N1117" s="0" t="s">
        <v>68</v>
      </c>
      <c r="O1117" s="0" t="str">
        <f aca="false">IF(RIGHT(TRIM(D1117),3)="100", LEFT(TRIM(D1117),LEN(TRIM(D1117))-3) &amp; "      00", "----")</f>
        <v>SD      00</v>
      </c>
      <c r="P1117" s="0" t="n">
        <v>1</v>
      </c>
      <c r="S1117" s="0" t="str">
        <f aca="false">IF(TRIM(E1117)="","",SUBSTITUTE(E1117," ",""))</f>
        <v/>
      </c>
      <c r="V1117" s="0" t="str">
        <f aca="false">IF(TRIM(F1117)="","",SUBSTITUTE(F1117," ",""))</f>
        <v>SK000002362815</v>
      </c>
      <c r="W1117" s="0" t="n">
        <v>1</v>
      </c>
    </row>
    <row r="1118" customFormat="false" ht="13" hidden="false" customHeight="false" outlineLevel="0" collapsed="false">
      <c r="A1118" s="0" t="s">
        <v>2224</v>
      </c>
      <c r="B1118" s="0" t="s">
        <v>64</v>
      </c>
      <c r="C1118" s="0" t="s">
        <v>2218</v>
      </c>
      <c r="D1118" s="0" t="s">
        <v>74</v>
      </c>
      <c r="F1118" s="0" t="s">
        <v>203</v>
      </c>
      <c r="G1118" s="0" t="str">
        <f aca="false">LEFT(SUBSTITUTE(A1118," ",""),2)</f>
        <v>SK</v>
      </c>
      <c r="H1118" s="0" t="str">
        <f aca="false">RIGHT(SUBSTITUTE(A1118," ",""),LEN(SUBSTITUTE(A1118," ",""))-2)</f>
        <v>000004083006</v>
      </c>
      <c r="I1118" s="12" t="n">
        <v>505700033</v>
      </c>
      <c r="J1118" s="1" t="str">
        <f aca="false">RIGHT(SUBSTITUTE(A1118," ",""),4)</f>
        <v>3006</v>
      </c>
      <c r="K1118" s="13" t="n">
        <f aca="false">DATE(VALUE(RIGHT(C1118,4)), VALUE(MID(C1118,4,2)), VALUE(LEFT(C1118,2)))</f>
        <v>45599</v>
      </c>
      <c r="L1118" s="0" t="n">
        <f aca="false">_xlfn.SWITCH(LOWER(B1118),  "bahnica", 1,  "baran", 2,  "jahnička", 3,  "baránok", 4,  "")</f>
        <v>1</v>
      </c>
      <c r="N1118" s="0" t="s">
        <v>68</v>
      </c>
      <c r="O1118" s="0" t="str">
        <f aca="false">IF(RIGHT(TRIM(D1118),3)="100", LEFT(TRIM(D1118),LEN(TRIM(D1118))-3) &amp; "      00", "----")</f>
        <v>SD      00</v>
      </c>
      <c r="P1118" s="0" t="n">
        <v>1</v>
      </c>
      <c r="S1118" s="0" t="str">
        <f aca="false">IF(TRIM(E1118)="","",SUBSTITUTE(E1118," ",""))</f>
        <v/>
      </c>
      <c r="V1118" s="0" t="str">
        <f aca="false">IF(TRIM(F1118)="","",SUBSTITUTE(F1118," ",""))</f>
        <v>SK000002582832</v>
      </c>
      <c r="W1118" s="0" t="n">
        <v>1</v>
      </c>
    </row>
    <row r="1119" customFormat="false" ht="13" hidden="false" customHeight="false" outlineLevel="0" collapsed="false">
      <c r="A1119" s="0" t="s">
        <v>2225</v>
      </c>
      <c r="B1119" s="0" t="s">
        <v>64</v>
      </c>
      <c r="C1119" s="0" t="s">
        <v>2218</v>
      </c>
      <c r="D1119" s="0" t="s">
        <v>74</v>
      </c>
      <c r="F1119" s="0" t="s">
        <v>1446</v>
      </c>
      <c r="G1119" s="0" t="str">
        <f aca="false">LEFT(SUBSTITUTE(A1119," ",""),2)</f>
        <v>SK</v>
      </c>
      <c r="H1119" s="0" t="str">
        <f aca="false">RIGHT(SUBSTITUTE(A1119," ",""),LEN(SUBSTITUTE(A1119," ",""))-2)</f>
        <v>000004083007</v>
      </c>
      <c r="I1119" s="12" t="n">
        <v>505700033</v>
      </c>
      <c r="J1119" s="1" t="str">
        <f aca="false">RIGHT(SUBSTITUTE(A1119," ",""),4)</f>
        <v>3007</v>
      </c>
      <c r="K1119" s="13" t="n">
        <f aca="false">DATE(VALUE(RIGHT(C1119,4)), VALUE(MID(C1119,4,2)), VALUE(LEFT(C1119,2)))</f>
        <v>45599</v>
      </c>
      <c r="L1119" s="0" t="n">
        <f aca="false">_xlfn.SWITCH(LOWER(B1119),  "bahnica", 1,  "baran", 2,  "jahnička", 3,  "baránok", 4,  "")</f>
        <v>1</v>
      </c>
      <c r="N1119" s="0" t="s">
        <v>68</v>
      </c>
      <c r="O1119" s="0" t="str">
        <f aca="false">IF(RIGHT(TRIM(D1119),3)="100", LEFT(TRIM(D1119),LEN(TRIM(D1119))-3) &amp; "      00", "----")</f>
        <v>SD      00</v>
      </c>
      <c r="P1119" s="0" t="n">
        <v>1</v>
      </c>
      <c r="S1119" s="0" t="str">
        <f aca="false">IF(TRIM(E1119)="","",SUBSTITUTE(E1119," ",""))</f>
        <v/>
      </c>
      <c r="V1119" s="0" t="str">
        <f aca="false">IF(TRIM(F1119)="","",SUBSTITUTE(F1119," ",""))</f>
        <v>SK000002582890</v>
      </c>
      <c r="W1119" s="0" t="n">
        <v>1</v>
      </c>
    </row>
    <row r="1120" customFormat="false" ht="13" hidden="false" customHeight="false" outlineLevel="0" collapsed="false">
      <c r="A1120" s="0" t="s">
        <v>2226</v>
      </c>
      <c r="B1120" s="0" t="s">
        <v>64</v>
      </c>
      <c r="C1120" s="0" t="s">
        <v>2218</v>
      </c>
      <c r="D1120" s="0" t="s">
        <v>74</v>
      </c>
      <c r="F1120" s="0" t="s">
        <v>1756</v>
      </c>
      <c r="G1120" s="0" t="str">
        <f aca="false">LEFT(SUBSTITUTE(A1120," ",""),2)</f>
        <v>SK</v>
      </c>
      <c r="H1120" s="0" t="str">
        <f aca="false">RIGHT(SUBSTITUTE(A1120," ",""),LEN(SUBSTITUTE(A1120," ",""))-2)</f>
        <v>000004083008</v>
      </c>
      <c r="I1120" s="12" t="n">
        <v>505700033</v>
      </c>
      <c r="J1120" s="1" t="str">
        <f aca="false">RIGHT(SUBSTITUTE(A1120," ",""),4)</f>
        <v>3008</v>
      </c>
      <c r="K1120" s="13" t="n">
        <f aca="false">DATE(VALUE(RIGHT(C1120,4)), VALUE(MID(C1120,4,2)), VALUE(LEFT(C1120,2)))</f>
        <v>45599</v>
      </c>
      <c r="L1120" s="0" t="n">
        <f aca="false">_xlfn.SWITCH(LOWER(B1120),  "bahnica", 1,  "baran", 2,  "jahnička", 3,  "baránok", 4,  "")</f>
        <v>1</v>
      </c>
      <c r="N1120" s="0" t="s">
        <v>68</v>
      </c>
      <c r="O1120" s="0" t="str">
        <f aca="false">IF(RIGHT(TRIM(D1120),3)="100", LEFT(TRIM(D1120),LEN(TRIM(D1120))-3) &amp; "      00", "----")</f>
        <v>SD      00</v>
      </c>
      <c r="P1120" s="0" t="n">
        <v>1</v>
      </c>
      <c r="S1120" s="0" t="str">
        <f aca="false">IF(TRIM(E1120)="","",SUBSTITUTE(E1120," ",""))</f>
        <v/>
      </c>
      <c r="V1120" s="0" t="str">
        <f aca="false">IF(TRIM(F1120)="","",SUBSTITUTE(F1120," ",""))</f>
        <v>SK000003874672</v>
      </c>
      <c r="W1120" s="0" t="n">
        <v>1</v>
      </c>
    </row>
    <row r="1121" customFormat="false" ht="13" hidden="false" customHeight="false" outlineLevel="0" collapsed="false">
      <c r="A1121" s="0" t="s">
        <v>2227</v>
      </c>
      <c r="B1121" s="0" t="s">
        <v>64</v>
      </c>
      <c r="C1121" s="0" t="s">
        <v>2218</v>
      </c>
      <c r="D1121" s="0" t="s">
        <v>74</v>
      </c>
      <c r="F1121" s="0" t="s">
        <v>2069</v>
      </c>
      <c r="G1121" s="0" t="str">
        <f aca="false">LEFT(SUBSTITUTE(A1121," ",""),2)</f>
        <v>SK</v>
      </c>
      <c r="H1121" s="0" t="str">
        <f aca="false">RIGHT(SUBSTITUTE(A1121," ",""),LEN(SUBSTITUTE(A1121," ",""))-2)</f>
        <v>000004083009</v>
      </c>
      <c r="I1121" s="12" t="n">
        <v>505700033</v>
      </c>
      <c r="J1121" s="1" t="str">
        <f aca="false">RIGHT(SUBSTITUTE(A1121," ",""),4)</f>
        <v>3009</v>
      </c>
      <c r="K1121" s="13" t="n">
        <f aca="false">DATE(VALUE(RIGHT(C1121,4)), VALUE(MID(C1121,4,2)), VALUE(LEFT(C1121,2)))</f>
        <v>45599</v>
      </c>
      <c r="L1121" s="0" t="n">
        <f aca="false">_xlfn.SWITCH(LOWER(B1121),  "bahnica", 1,  "baran", 2,  "jahnička", 3,  "baránok", 4,  "")</f>
        <v>1</v>
      </c>
      <c r="N1121" s="0" t="s">
        <v>68</v>
      </c>
      <c r="O1121" s="0" t="str">
        <f aca="false">IF(RIGHT(TRIM(D1121),3)="100", LEFT(TRIM(D1121),LEN(TRIM(D1121))-3) &amp; "      00", "----")</f>
        <v>SD      00</v>
      </c>
      <c r="P1121" s="0" t="n">
        <v>1</v>
      </c>
      <c r="S1121" s="0" t="str">
        <f aca="false">IF(TRIM(E1121)="","",SUBSTITUTE(E1121," ",""))</f>
        <v/>
      </c>
      <c r="V1121" s="0" t="str">
        <f aca="false">IF(TRIM(F1121)="","",SUBSTITUTE(F1121," ",""))</f>
        <v>SK000003189191</v>
      </c>
      <c r="W1121" s="0" t="n">
        <v>1</v>
      </c>
    </row>
    <row r="1122" customFormat="false" ht="13" hidden="false" customHeight="false" outlineLevel="0" collapsed="false">
      <c r="A1122" s="0" t="s">
        <v>2228</v>
      </c>
      <c r="B1122" s="0" t="s">
        <v>64</v>
      </c>
      <c r="C1122" s="0" t="s">
        <v>2218</v>
      </c>
      <c r="D1122" s="0" t="s">
        <v>74</v>
      </c>
      <c r="F1122" s="0" t="s">
        <v>1729</v>
      </c>
      <c r="G1122" s="0" t="str">
        <f aca="false">LEFT(SUBSTITUTE(A1122," ",""),2)</f>
        <v>SK</v>
      </c>
      <c r="H1122" s="0" t="str">
        <f aca="false">RIGHT(SUBSTITUTE(A1122," ",""),LEN(SUBSTITUTE(A1122," ",""))-2)</f>
        <v>000004083011</v>
      </c>
      <c r="I1122" s="12" t="n">
        <v>505700033</v>
      </c>
      <c r="J1122" s="1" t="str">
        <f aca="false">RIGHT(SUBSTITUTE(A1122," ",""),4)</f>
        <v>3011</v>
      </c>
      <c r="K1122" s="13" t="n">
        <f aca="false">DATE(VALUE(RIGHT(C1122,4)), VALUE(MID(C1122,4,2)), VALUE(LEFT(C1122,2)))</f>
        <v>45599</v>
      </c>
      <c r="L1122" s="0" t="n">
        <f aca="false">_xlfn.SWITCH(LOWER(B1122),  "bahnica", 1,  "baran", 2,  "jahnička", 3,  "baránok", 4,  "")</f>
        <v>1</v>
      </c>
      <c r="N1122" s="0" t="s">
        <v>68</v>
      </c>
      <c r="O1122" s="0" t="str">
        <f aca="false">IF(RIGHT(TRIM(D1122),3)="100", LEFT(TRIM(D1122),LEN(TRIM(D1122))-3) &amp; "      00", "----")</f>
        <v>SD      00</v>
      </c>
      <c r="P1122" s="0" t="n">
        <v>1</v>
      </c>
      <c r="S1122" s="0" t="str">
        <f aca="false">IF(TRIM(E1122)="","",SUBSTITUTE(E1122," ",""))</f>
        <v/>
      </c>
      <c r="V1122" s="0" t="str">
        <f aca="false">IF(TRIM(F1122)="","",SUBSTITUTE(F1122," ",""))</f>
        <v>SK000003874645</v>
      </c>
      <c r="W1122" s="0" t="n">
        <v>1</v>
      </c>
    </row>
    <row r="1123" customFormat="false" ht="13" hidden="false" customHeight="false" outlineLevel="0" collapsed="false">
      <c r="A1123" s="0" t="s">
        <v>2229</v>
      </c>
      <c r="B1123" s="0" t="s">
        <v>64</v>
      </c>
      <c r="C1123" s="0" t="s">
        <v>2218</v>
      </c>
      <c r="D1123" s="0" t="s">
        <v>74</v>
      </c>
      <c r="F1123" s="0" t="s">
        <v>208</v>
      </c>
      <c r="G1123" s="0" t="str">
        <f aca="false">LEFT(SUBSTITUTE(A1123," ",""),2)</f>
        <v>SK</v>
      </c>
      <c r="H1123" s="0" t="str">
        <f aca="false">RIGHT(SUBSTITUTE(A1123," ",""),LEN(SUBSTITUTE(A1123," ",""))-2)</f>
        <v>000004083012</v>
      </c>
      <c r="I1123" s="12" t="n">
        <v>505700033</v>
      </c>
      <c r="J1123" s="1" t="str">
        <f aca="false">RIGHT(SUBSTITUTE(A1123," ",""),4)</f>
        <v>3012</v>
      </c>
      <c r="K1123" s="13" t="n">
        <f aca="false">DATE(VALUE(RIGHT(C1123,4)), VALUE(MID(C1123,4,2)), VALUE(LEFT(C1123,2)))</f>
        <v>45599</v>
      </c>
      <c r="L1123" s="0" t="n">
        <f aca="false">_xlfn.SWITCH(LOWER(B1123),  "bahnica", 1,  "baran", 2,  "jahnička", 3,  "baránok", 4,  "")</f>
        <v>1</v>
      </c>
      <c r="N1123" s="0" t="s">
        <v>68</v>
      </c>
      <c r="O1123" s="0" t="str">
        <f aca="false">IF(RIGHT(TRIM(D1123),3)="100", LEFT(TRIM(D1123),LEN(TRIM(D1123))-3) &amp; "      00", "----")</f>
        <v>SD      00</v>
      </c>
      <c r="P1123" s="0" t="n">
        <v>1</v>
      </c>
      <c r="S1123" s="0" t="str">
        <f aca="false">IF(TRIM(E1123)="","",SUBSTITUTE(E1123," ",""))</f>
        <v/>
      </c>
      <c r="V1123" s="0" t="str">
        <f aca="false">IF(TRIM(F1123)="","",SUBSTITUTE(F1123," ",""))</f>
        <v>SK000002582851</v>
      </c>
      <c r="W1123" s="0" t="n">
        <v>1</v>
      </c>
    </row>
    <row r="1124" customFormat="false" ht="13" hidden="false" customHeight="false" outlineLevel="0" collapsed="false">
      <c r="A1124" s="0" t="s">
        <v>2230</v>
      </c>
      <c r="B1124" s="0" t="s">
        <v>64</v>
      </c>
      <c r="C1124" s="0" t="s">
        <v>2218</v>
      </c>
      <c r="D1124" s="0" t="s">
        <v>74</v>
      </c>
      <c r="F1124" s="0" t="s">
        <v>2231</v>
      </c>
      <c r="G1124" s="0" t="str">
        <f aca="false">LEFT(SUBSTITUTE(A1124," ",""),2)</f>
        <v>SK</v>
      </c>
      <c r="H1124" s="0" t="str">
        <f aca="false">RIGHT(SUBSTITUTE(A1124," ",""),LEN(SUBSTITUTE(A1124," ",""))-2)</f>
        <v>000004083013</v>
      </c>
      <c r="I1124" s="12" t="n">
        <v>505700033</v>
      </c>
      <c r="J1124" s="1" t="str">
        <f aca="false">RIGHT(SUBSTITUTE(A1124," ",""),4)</f>
        <v>3013</v>
      </c>
      <c r="K1124" s="13" t="n">
        <f aca="false">DATE(VALUE(RIGHT(C1124,4)), VALUE(MID(C1124,4,2)), VALUE(LEFT(C1124,2)))</f>
        <v>45599</v>
      </c>
      <c r="L1124" s="0" t="n">
        <f aca="false">_xlfn.SWITCH(LOWER(B1124),  "bahnica", 1,  "baran", 2,  "jahnička", 3,  "baránok", 4,  "")</f>
        <v>1</v>
      </c>
      <c r="N1124" s="0" t="s">
        <v>68</v>
      </c>
      <c r="O1124" s="0" t="str">
        <f aca="false">IF(RIGHT(TRIM(D1124),3)="100", LEFT(TRIM(D1124),LEN(TRIM(D1124))-3) &amp; "      00", "----")</f>
        <v>SD      00</v>
      </c>
      <c r="P1124" s="0" t="n">
        <v>1</v>
      </c>
      <c r="S1124" s="0" t="str">
        <f aca="false">IF(TRIM(E1124)="","",SUBSTITUTE(E1124," ",""))</f>
        <v/>
      </c>
      <c r="V1124" s="0" t="str">
        <f aca="false">IF(TRIM(F1124)="","",SUBSTITUTE(F1124," ",""))</f>
        <v>SK000003189292</v>
      </c>
      <c r="W1124" s="0" t="n">
        <v>1</v>
      </c>
    </row>
    <row r="1125" customFormat="false" ht="13" hidden="false" customHeight="false" outlineLevel="0" collapsed="false">
      <c r="A1125" s="0" t="s">
        <v>2232</v>
      </c>
      <c r="B1125" s="0" t="s">
        <v>64</v>
      </c>
      <c r="C1125" s="0" t="s">
        <v>2218</v>
      </c>
      <c r="D1125" s="0" t="s">
        <v>74</v>
      </c>
      <c r="F1125" s="0" t="s">
        <v>120</v>
      </c>
      <c r="G1125" s="0" t="str">
        <f aca="false">LEFT(SUBSTITUTE(A1125," ",""),2)</f>
        <v>SK</v>
      </c>
      <c r="H1125" s="0" t="str">
        <f aca="false">RIGHT(SUBSTITUTE(A1125," ",""),LEN(SUBSTITUTE(A1125," ",""))-2)</f>
        <v>000004083014</v>
      </c>
      <c r="I1125" s="12" t="n">
        <v>505700033</v>
      </c>
      <c r="J1125" s="1" t="str">
        <f aca="false">RIGHT(SUBSTITUTE(A1125," ",""),4)</f>
        <v>3014</v>
      </c>
      <c r="K1125" s="13" t="n">
        <f aca="false">DATE(VALUE(RIGHT(C1125,4)), VALUE(MID(C1125,4,2)), VALUE(LEFT(C1125,2)))</f>
        <v>45599</v>
      </c>
      <c r="L1125" s="0" t="n">
        <f aca="false">_xlfn.SWITCH(LOWER(B1125),  "bahnica", 1,  "baran", 2,  "jahnička", 3,  "baránok", 4,  "")</f>
        <v>1</v>
      </c>
      <c r="N1125" s="0" t="s">
        <v>68</v>
      </c>
      <c r="O1125" s="0" t="str">
        <f aca="false">IF(RIGHT(TRIM(D1125),3)="100", LEFT(TRIM(D1125),LEN(TRIM(D1125))-3) &amp; "      00", "----")</f>
        <v>SD      00</v>
      </c>
      <c r="P1125" s="0" t="n">
        <v>1</v>
      </c>
      <c r="S1125" s="0" t="str">
        <f aca="false">IF(TRIM(E1125)="","",SUBSTITUTE(E1125," ",""))</f>
        <v/>
      </c>
      <c r="V1125" s="0" t="str">
        <f aca="false">IF(TRIM(F1125)="","",SUBSTITUTE(F1125," ",""))</f>
        <v>SK000002362818</v>
      </c>
      <c r="W1125" s="0" t="n">
        <v>1</v>
      </c>
    </row>
    <row r="1126" customFormat="false" ht="13" hidden="false" customHeight="false" outlineLevel="0" collapsed="false">
      <c r="A1126" s="0" t="s">
        <v>2233</v>
      </c>
      <c r="B1126" s="0" t="s">
        <v>64</v>
      </c>
      <c r="C1126" s="0" t="s">
        <v>2218</v>
      </c>
      <c r="D1126" s="0" t="s">
        <v>74</v>
      </c>
      <c r="F1126" s="0" t="s">
        <v>96</v>
      </c>
      <c r="G1126" s="0" t="str">
        <f aca="false">LEFT(SUBSTITUTE(A1126," ",""),2)</f>
        <v>SK</v>
      </c>
      <c r="H1126" s="0" t="str">
        <f aca="false">RIGHT(SUBSTITUTE(A1126," ",""),LEN(SUBSTITUTE(A1126," ",""))-2)</f>
        <v>000004083015</v>
      </c>
      <c r="I1126" s="12" t="n">
        <v>505700033</v>
      </c>
      <c r="J1126" s="1" t="str">
        <f aca="false">RIGHT(SUBSTITUTE(A1126," ",""),4)</f>
        <v>3015</v>
      </c>
      <c r="K1126" s="13" t="n">
        <f aca="false">DATE(VALUE(RIGHT(C1126,4)), VALUE(MID(C1126,4,2)), VALUE(LEFT(C1126,2)))</f>
        <v>45599</v>
      </c>
      <c r="L1126" s="0" t="n">
        <f aca="false">_xlfn.SWITCH(LOWER(B1126),  "bahnica", 1,  "baran", 2,  "jahnička", 3,  "baránok", 4,  "")</f>
        <v>1</v>
      </c>
      <c r="N1126" s="0" t="s">
        <v>68</v>
      </c>
      <c r="O1126" s="0" t="str">
        <f aca="false">IF(RIGHT(TRIM(D1126),3)="100", LEFT(TRIM(D1126),LEN(TRIM(D1126))-3) &amp; "      00", "----")</f>
        <v>SD      00</v>
      </c>
      <c r="P1126" s="0" t="n">
        <v>1</v>
      </c>
      <c r="S1126" s="0" t="str">
        <f aca="false">IF(TRIM(E1126)="","",SUBSTITUTE(E1126," ",""))</f>
        <v/>
      </c>
      <c r="V1126" s="0" t="str">
        <f aca="false">IF(TRIM(F1126)="","",SUBSTITUTE(F1126," ",""))</f>
        <v>SK000002362722</v>
      </c>
      <c r="W1126" s="0" t="n">
        <v>1</v>
      </c>
    </row>
    <row r="1127" customFormat="false" ht="13" hidden="false" customHeight="false" outlineLevel="0" collapsed="false">
      <c r="A1127" s="0" t="s">
        <v>2234</v>
      </c>
      <c r="B1127" s="0" t="s">
        <v>64</v>
      </c>
      <c r="C1127" s="0" t="s">
        <v>2235</v>
      </c>
      <c r="D1127" s="0" t="s">
        <v>74</v>
      </c>
      <c r="F1127" s="0" t="s">
        <v>724</v>
      </c>
      <c r="G1127" s="0" t="str">
        <f aca="false">LEFT(SUBSTITUTE(A1127," ",""),2)</f>
        <v>SK</v>
      </c>
      <c r="H1127" s="0" t="str">
        <f aca="false">RIGHT(SUBSTITUTE(A1127," ",""),LEN(SUBSTITUTE(A1127," ",""))-2)</f>
        <v>000004083016</v>
      </c>
      <c r="I1127" s="12" t="n">
        <v>505700033</v>
      </c>
      <c r="J1127" s="1" t="str">
        <f aca="false">RIGHT(SUBSTITUTE(A1127," ",""),4)</f>
        <v>3016</v>
      </c>
      <c r="K1127" s="13" t="n">
        <f aca="false">DATE(VALUE(RIGHT(C1127,4)), VALUE(MID(C1127,4,2)), VALUE(LEFT(C1127,2)))</f>
        <v>45606</v>
      </c>
      <c r="L1127" s="0" t="n">
        <f aca="false">_xlfn.SWITCH(LOWER(B1127),  "bahnica", 1,  "baran", 2,  "jahnička", 3,  "baránok", 4,  "")</f>
        <v>1</v>
      </c>
      <c r="N1127" s="0" t="s">
        <v>68</v>
      </c>
      <c r="O1127" s="0" t="str">
        <f aca="false">IF(RIGHT(TRIM(D1127),3)="100", LEFT(TRIM(D1127),LEN(TRIM(D1127))-3) &amp; "      00", "----")</f>
        <v>SD      00</v>
      </c>
      <c r="P1127" s="0" t="n">
        <v>1</v>
      </c>
      <c r="S1127" s="0" t="str">
        <f aca="false">IF(TRIM(E1127)="","",SUBSTITUTE(E1127," ",""))</f>
        <v/>
      </c>
      <c r="V1127" s="0" t="str">
        <f aca="false">IF(TRIM(F1127)="","",SUBSTITUTE(F1127," ",""))</f>
        <v>SK000003402963</v>
      </c>
      <c r="W1127" s="0" t="n">
        <v>1</v>
      </c>
    </row>
    <row r="1128" customFormat="false" ht="13" hidden="false" customHeight="false" outlineLevel="0" collapsed="false">
      <c r="A1128" s="0" t="s">
        <v>2236</v>
      </c>
      <c r="B1128" s="0" t="s">
        <v>64</v>
      </c>
      <c r="C1128" s="0" t="s">
        <v>2235</v>
      </c>
      <c r="D1128" s="0" t="s">
        <v>74</v>
      </c>
      <c r="F1128" s="0" t="s">
        <v>560</v>
      </c>
      <c r="G1128" s="0" t="str">
        <f aca="false">LEFT(SUBSTITUTE(A1128," ",""),2)</f>
        <v>SK</v>
      </c>
      <c r="H1128" s="0" t="str">
        <f aca="false">RIGHT(SUBSTITUTE(A1128," ",""),LEN(SUBSTITUTE(A1128," ",""))-2)</f>
        <v>000004083017</v>
      </c>
      <c r="I1128" s="12" t="n">
        <v>505700033</v>
      </c>
      <c r="J1128" s="1" t="str">
        <f aca="false">RIGHT(SUBSTITUTE(A1128," ",""),4)</f>
        <v>3017</v>
      </c>
      <c r="K1128" s="13" t="n">
        <f aca="false">DATE(VALUE(RIGHT(C1128,4)), VALUE(MID(C1128,4,2)), VALUE(LEFT(C1128,2)))</f>
        <v>45606</v>
      </c>
      <c r="L1128" s="0" t="n">
        <f aca="false">_xlfn.SWITCH(LOWER(B1128),  "bahnica", 1,  "baran", 2,  "jahnička", 3,  "baránok", 4,  "")</f>
        <v>1</v>
      </c>
      <c r="N1128" s="0" t="s">
        <v>68</v>
      </c>
      <c r="O1128" s="0" t="str">
        <f aca="false">IF(RIGHT(TRIM(D1128),3)="100", LEFT(TRIM(D1128),LEN(TRIM(D1128))-3) &amp; "      00", "----")</f>
        <v>SD      00</v>
      </c>
      <c r="P1128" s="0" t="n">
        <v>1</v>
      </c>
      <c r="S1128" s="0" t="str">
        <f aca="false">IF(TRIM(E1128)="","",SUBSTITUTE(E1128," ",""))</f>
        <v/>
      </c>
      <c r="V1128" s="0" t="str">
        <f aca="false">IF(TRIM(F1128)="","",SUBSTITUTE(F1128," ",""))</f>
        <v>SK000003350065</v>
      </c>
      <c r="W1128" s="0" t="n">
        <v>1</v>
      </c>
    </row>
    <row r="1129" customFormat="false" ht="13" hidden="false" customHeight="false" outlineLevel="0" collapsed="false">
      <c r="A1129" s="0" t="s">
        <v>2237</v>
      </c>
      <c r="B1129" s="0" t="s">
        <v>64</v>
      </c>
      <c r="C1129" s="0" t="s">
        <v>2235</v>
      </c>
      <c r="D1129" s="0" t="s">
        <v>74</v>
      </c>
      <c r="F1129" s="0" t="s">
        <v>473</v>
      </c>
      <c r="G1129" s="0" t="str">
        <f aca="false">LEFT(SUBSTITUTE(A1129," ",""),2)</f>
        <v>SK</v>
      </c>
      <c r="H1129" s="0" t="str">
        <f aca="false">RIGHT(SUBSTITUTE(A1129," ",""),LEN(SUBSTITUTE(A1129," ",""))-2)</f>
        <v>000004083018</v>
      </c>
      <c r="I1129" s="12" t="n">
        <v>505700033</v>
      </c>
      <c r="J1129" s="1" t="str">
        <f aca="false">RIGHT(SUBSTITUTE(A1129," ",""),4)</f>
        <v>3018</v>
      </c>
      <c r="K1129" s="13" t="n">
        <f aca="false">DATE(VALUE(RIGHT(C1129,4)), VALUE(MID(C1129,4,2)), VALUE(LEFT(C1129,2)))</f>
        <v>45606</v>
      </c>
      <c r="L1129" s="0" t="n">
        <f aca="false">_xlfn.SWITCH(LOWER(B1129),  "bahnica", 1,  "baran", 2,  "jahnička", 3,  "baránok", 4,  "")</f>
        <v>1</v>
      </c>
      <c r="N1129" s="0" t="s">
        <v>68</v>
      </c>
      <c r="O1129" s="0" t="str">
        <f aca="false">IF(RIGHT(TRIM(D1129),3)="100", LEFT(TRIM(D1129),LEN(TRIM(D1129))-3) &amp; "      00", "----")</f>
        <v>SD      00</v>
      </c>
      <c r="P1129" s="0" t="n">
        <v>1</v>
      </c>
      <c r="S1129" s="0" t="str">
        <f aca="false">IF(TRIM(E1129)="","",SUBSTITUTE(E1129," ",""))</f>
        <v/>
      </c>
      <c r="V1129" s="0" t="str">
        <f aca="false">IF(TRIM(F1129)="","",SUBSTITUTE(F1129," ",""))</f>
        <v>SK000003189279</v>
      </c>
      <c r="W1129" s="0" t="n">
        <v>1</v>
      </c>
    </row>
    <row r="1130" customFormat="false" ht="13" hidden="false" customHeight="false" outlineLevel="0" collapsed="false">
      <c r="A1130" s="0" t="s">
        <v>2238</v>
      </c>
      <c r="B1130" s="0" t="s">
        <v>64</v>
      </c>
      <c r="C1130" s="0" t="s">
        <v>2235</v>
      </c>
      <c r="D1130" s="0" t="s">
        <v>74</v>
      </c>
      <c r="F1130" s="0" t="s">
        <v>1688</v>
      </c>
      <c r="G1130" s="0" t="str">
        <f aca="false">LEFT(SUBSTITUTE(A1130," ",""),2)</f>
        <v>SK</v>
      </c>
      <c r="H1130" s="0" t="str">
        <f aca="false">RIGHT(SUBSTITUTE(A1130," ",""),LEN(SUBSTITUTE(A1130," ",""))-2)</f>
        <v>000004083019</v>
      </c>
      <c r="I1130" s="12" t="n">
        <v>505700033</v>
      </c>
      <c r="J1130" s="1" t="str">
        <f aca="false">RIGHT(SUBSTITUTE(A1130," ",""),4)</f>
        <v>3019</v>
      </c>
      <c r="K1130" s="13" t="n">
        <f aca="false">DATE(VALUE(RIGHT(C1130,4)), VALUE(MID(C1130,4,2)), VALUE(LEFT(C1130,2)))</f>
        <v>45606</v>
      </c>
      <c r="L1130" s="0" t="n">
        <f aca="false">_xlfn.SWITCH(LOWER(B1130),  "bahnica", 1,  "baran", 2,  "jahnička", 3,  "baránok", 4,  "")</f>
        <v>1</v>
      </c>
      <c r="N1130" s="0" t="s">
        <v>68</v>
      </c>
      <c r="O1130" s="0" t="str">
        <f aca="false">IF(RIGHT(TRIM(D1130),3)="100", LEFT(TRIM(D1130),LEN(TRIM(D1130))-3) &amp; "      00", "----")</f>
        <v>SD      00</v>
      </c>
      <c r="P1130" s="0" t="n">
        <v>1</v>
      </c>
      <c r="S1130" s="0" t="str">
        <f aca="false">IF(TRIM(E1130)="","",SUBSTITUTE(E1130," ",""))</f>
        <v/>
      </c>
      <c r="V1130" s="0" t="str">
        <f aca="false">IF(TRIM(F1130)="","",SUBSTITUTE(F1130," ",""))</f>
        <v>SK000003874602</v>
      </c>
      <c r="W1130" s="0" t="n">
        <v>1</v>
      </c>
    </row>
    <row r="1131" customFormat="false" ht="13" hidden="false" customHeight="false" outlineLevel="0" collapsed="false">
      <c r="A1131" s="0" t="s">
        <v>2239</v>
      </c>
      <c r="B1131" s="0" t="s">
        <v>64</v>
      </c>
      <c r="C1131" s="0" t="s">
        <v>2235</v>
      </c>
      <c r="D1131" s="0" t="s">
        <v>74</v>
      </c>
      <c r="F1131" s="0" t="s">
        <v>656</v>
      </c>
      <c r="G1131" s="0" t="str">
        <f aca="false">LEFT(SUBSTITUTE(A1131," ",""),2)</f>
        <v>SK</v>
      </c>
      <c r="H1131" s="0" t="str">
        <f aca="false">RIGHT(SUBSTITUTE(A1131," ",""),LEN(SUBSTITUTE(A1131," ",""))-2)</f>
        <v>000004083020</v>
      </c>
      <c r="I1131" s="12" t="n">
        <v>505700033</v>
      </c>
      <c r="J1131" s="1" t="str">
        <f aca="false">RIGHT(SUBSTITUTE(A1131," ",""),4)</f>
        <v>3020</v>
      </c>
      <c r="K1131" s="13" t="n">
        <f aca="false">DATE(VALUE(RIGHT(C1131,4)), VALUE(MID(C1131,4,2)), VALUE(LEFT(C1131,2)))</f>
        <v>45606</v>
      </c>
      <c r="L1131" s="0" t="n">
        <f aca="false">_xlfn.SWITCH(LOWER(B1131),  "bahnica", 1,  "baran", 2,  "jahnička", 3,  "baránok", 4,  "")</f>
        <v>1</v>
      </c>
      <c r="N1131" s="0" t="s">
        <v>68</v>
      </c>
      <c r="O1131" s="0" t="str">
        <f aca="false">IF(RIGHT(TRIM(D1131),3)="100", LEFT(TRIM(D1131),LEN(TRIM(D1131))-3) &amp; "      00", "----")</f>
        <v>SD      00</v>
      </c>
      <c r="P1131" s="0" t="n">
        <v>1</v>
      </c>
      <c r="S1131" s="0" t="str">
        <f aca="false">IF(TRIM(E1131)="","",SUBSTITUTE(E1131," ",""))</f>
        <v/>
      </c>
      <c r="V1131" s="0" t="str">
        <f aca="false">IF(TRIM(F1131)="","",SUBSTITUTE(F1131," ",""))</f>
        <v>SK000003402867</v>
      </c>
      <c r="W1131" s="0" t="n">
        <v>1</v>
      </c>
    </row>
    <row r="1132" customFormat="false" ht="13" hidden="false" customHeight="false" outlineLevel="0" collapsed="false">
      <c r="A1132" s="0" t="s">
        <v>2240</v>
      </c>
      <c r="B1132" s="0" t="s">
        <v>64</v>
      </c>
      <c r="C1132" s="0" t="s">
        <v>2235</v>
      </c>
      <c r="D1132" s="0" t="s">
        <v>74</v>
      </c>
      <c r="F1132" s="0" t="s">
        <v>962</v>
      </c>
      <c r="G1132" s="0" t="str">
        <f aca="false">LEFT(SUBSTITUTE(A1132," ",""),2)</f>
        <v>SK</v>
      </c>
      <c r="H1132" s="0" t="str">
        <f aca="false">RIGHT(SUBSTITUTE(A1132," ",""),LEN(SUBSTITUTE(A1132," ",""))-2)</f>
        <v>000004083021</v>
      </c>
      <c r="I1132" s="12" t="n">
        <v>505700033</v>
      </c>
      <c r="J1132" s="1" t="str">
        <f aca="false">RIGHT(SUBSTITUTE(A1132," ",""),4)</f>
        <v>3021</v>
      </c>
      <c r="K1132" s="13" t="n">
        <f aca="false">DATE(VALUE(RIGHT(C1132,4)), VALUE(MID(C1132,4,2)), VALUE(LEFT(C1132,2)))</f>
        <v>45606</v>
      </c>
      <c r="L1132" s="0" t="n">
        <f aca="false">_xlfn.SWITCH(LOWER(B1132),  "bahnica", 1,  "baran", 2,  "jahnička", 3,  "baránok", 4,  "")</f>
        <v>1</v>
      </c>
      <c r="N1132" s="0" t="s">
        <v>68</v>
      </c>
      <c r="O1132" s="0" t="str">
        <f aca="false">IF(RIGHT(TRIM(D1132),3)="100", LEFT(TRIM(D1132),LEN(TRIM(D1132))-3) &amp; "      00", "----")</f>
        <v>SD      00</v>
      </c>
      <c r="P1132" s="0" t="n">
        <v>1</v>
      </c>
      <c r="S1132" s="0" t="str">
        <f aca="false">IF(TRIM(E1132)="","",SUBSTITUTE(E1132," ",""))</f>
        <v/>
      </c>
      <c r="V1132" s="0" t="str">
        <f aca="false">IF(TRIM(F1132)="","",SUBSTITUTE(F1132," ",""))</f>
        <v>SK000003479401</v>
      </c>
      <c r="W1132" s="0" t="n">
        <v>1</v>
      </c>
    </row>
    <row r="1133" customFormat="false" ht="13" hidden="false" customHeight="false" outlineLevel="0" collapsed="false">
      <c r="A1133" s="0" t="s">
        <v>2241</v>
      </c>
      <c r="B1133" s="0" t="s">
        <v>64</v>
      </c>
      <c r="C1133" s="0" t="s">
        <v>2235</v>
      </c>
      <c r="D1133" s="0" t="s">
        <v>74</v>
      </c>
      <c r="F1133" s="0" t="s">
        <v>2242</v>
      </c>
      <c r="G1133" s="0" t="str">
        <f aca="false">LEFT(SUBSTITUTE(A1133," ",""),2)</f>
        <v>SK</v>
      </c>
      <c r="H1133" s="0" t="str">
        <f aca="false">RIGHT(SUBSTITUTE(A1133," ",""),LEN(SUBSTITUTE(A1133," ",""))-2)</f>
        <v>000004083022</v>
      </c>
      <c r="I1133" s="12" t="n">
        <v>505700033</v>
      </c>
      <c r="J1133" s="1" t="str">
        <f aca="false">RIGHT(SUBSTITUTE(A1133," ",""),4)</f>
        <v>3022</v>
      </c>
      <c r="K1133" s="13" t="n">
        <f aca="false">DATE(VALUE(RIGHT(C1133,4)), VALUE(MID(C1133,4,2)), VALUE(LEFT(C1133,2)))</f>
        <v>45606</v>
      </c>
      <c r="L1133" s="0" t="n">
        <f aca="false">_xlfn.SWITCH(LOWER(B1133),  "bahnica", 1,  "baran", 2,  "jahnička", 3,  "baránok", 4,  "")</f>
        <v>1</v>
      </c>
      <c r="N1133" s="0" t="s">
        <v>68</v>
      </c>
      <c r="O1133" s="0" t="str">
        <f aca="false">IF(RIGHT(TRIM(D1133),3)="100", LEFT(TRIM(D1133),LEN(TRIM(D1133))-3) &amp; "      00", "----")</f>
        <v>SD      00</v>
      </c>
      <c r="P1133" s="0" t="n">
        <v>1</v>
      </c>
      <c r="S1133" s="0" t="str">
        <f aca="false">IF(TRIM(E1133)="","",SUBSTITUTE(E1133," ",""))</f>
        <v/>
      </c>
      <c r="V1133" s="0" t="str">
        <f aca="false">IF(TRIM(F1133)="","",SUBSTITUTE(F1133," ",""))</f>
        <v>SK000003874686</v>
      </c>
      <c r="W1133" s="0" t="n">
        <v>1</v>
      </c>
    </row>
    <row r="1134" customFormat="false" ht="13" hidden="false" customHeight="false" outlineLevel="0" collapsed="false">
      <c r="A1134" s="0" t="s">
        <v>2243</v>
      </c>
      <c r="B1134" s="0" t="s">
        <v>64</v>
      </c>
      <c r="C1134" s="0" t="s">
        <v>2235</v>
      </c>
      <c r="D1134" s="0" t="s">
        <v>74</v>
      </c>
      <c r="F1134" s="0" t="s">
        <v>2092</v>
      </c>
      <c r="G1134" s="0" t="str">
        <f aca="false">LEFT(SUBSTITUTE(A1134," ",""),2)</f>
        <v>SK</v>
      </c>
      <c r="H1134" s="0" t="str">
        <f aca="false">RIGHT(SUBSTITUTE(A1134," ",""),LEN(SUBSTITUTE(A1134," ",""))-2)</f>
        <v>000004083024</v>
      </c>
      <c r="I1134" s="12" t="n">
        <v>505700033</v>
      </c>
      <c r="J1134" s="1" t="str">
        <f aca="false">RIGHT(SUBSTITUTE(A1134," ",""),4)</f>
        <v>3024</v>
      </c>
      <c r="K1134" s="13" t="n">
        <f aca="false">DATE(VALUE(RIGHT(C1134,4)), VALUE(MID(C1134,4,2)), VALUE(LEFT(C1134,2)))</f>
        <v>45606</v>
      </c>
      <c r="L1134" s="0" t="n">
        <f aca="false">_xlfn.SWITCH(LOWER(B1134),  "bahnica", 1,  "baran", 2,  "jahnička", 3,  "baránok", 4,  "")</f>
        <v>1</v>
      </c>
      <c r="N1134" s="0" t="s">
        <v>68</v>
      </c>
      <c r="O1134" s="0" t="str">
        <f aca="false">IF(RIGHT(TRIM(D1134),3)="100", LEFT(TRIM(D1134),LEN(TRIM(D1134))-3) &amp; "      00", "----")</f>
        <v>SD      00</v>
      </c>
      <c r="P1134" s="0" t="n">
        <v>1</v>
      </c>
      <c r="S1134" s="0" t="str">
        <f aca="false">IF(TRIM(E1134)="","",SUBSTITUTE(E1134," ",""))</f>
        <v/>
      </c>
      <c r="V1134" s="0" t="str">
        <f aca="false">IF(TRIM(F1134)="","",SUBSTITUTE(F1134," ",""))</f>
        <v>SK000002429391</v>
      </c>
      <c r="W1134" s="0" t="n">
        <v>1</v>
      </c>
    </row>
    <row r="1135" customFormat="false" ht="13" hidden="false" customHeight="false" outlineLevel="0" collapsed="false">
      <c r="A1135" s="0" t="s">
        <v>2244</v>
      </c>
      <c r="B1135" s="0" t="s">
        <v>64</v>
      </c>
      <c r="C1135" s="0" t="s">
        <v>2235</v>
      </c>
      <c r="D1135" s="0" t="s">
        <v>74</v>
      </c>
      <c r="F1135" s="0" t="s">
        <v>699</v>
      </c>
      <c r="G1135" s="0" t="str">
        <f aca="false">LEFT(SUBSTITUTE(A1135," ",""),2)</f>
        <v>SK</v>
      </c>
      <c r="H1135" s="0" t="str">
        <f aca="false">RIGHT(SUBSTITUTE(A1135," ",""),LEN(SUBSTITUTE(A1135," ",""))-2)</f>
        <v>000004083025</v>
      </c>
      <c r="I1135" s="12" t="n">
        <v>505700033</v>
      </c>
      <c r="J1135" s="1" t="str">
        <f aca="false">RIGHT(SUBSTITUTE(A1135," ",""),4)</f>
        <v>3025</v>
      </c>
      <c r="K1135" s="13" t="n">
        <f aca="false">DATE(VALUE(RIGHT(C1135,4)), VALUE(MID(C1135,4,2)), VALUE(LEFT(C1135,2)))</f>
        <v>45606</v>
      </c>
      <c r="L1135" s="0" t="n">
        <f aca="false">_xlfn.SWITCH(LOWER(B1135),  "bahnica", 1,  "baran", 2,  "jahnička", 3,  "baránok", 4,  "")</f>
        <v>1</v>
      </c>
      <c r="N1135" s="0" t="s">
        <v>68</v>
      </c>
      <c r="O1135" s="0" t="str">
        <f aca="false">IF(RIGHT(TRIM(D1135),3)="100", LEFT(TRIM(D1135),LEN(TRIM(D1135))-3) &amp; "      00", "----")</f>
        <v>SD      00</v>
      </c>
      <c r="P1135" s="0" t="n">
        <v>1</v>
      </c>
      <c r="S1135" s="0" t="str">
        <f aca="false">IF(TRIM(E1135)="","",SUBSTITUTE(E1135," ",""))</f>
        <v/>
      </c>
      <c r="V1135" s="0" t="str">
        <f aca="false">IF(TRIM(F1135)="","",SUBSTITUTE(F1135," ",""))</f>
        <v>SK000003402925</v>
      </c>
      <c r="W1135" s="0" t="n">
        <v>1</v>
      </c>
    </row>
    <row r="1136" customFormat="false" ht="13" hidden="false" customHeight="false" outlineLevel="0" collapsed="false">
      <c r="A1136" s="0" t="s">
        <v>2245</v>
      </c>
      <c r="B1136" s="0" t="s">
        <v>64</v>
      </c>
      <c r="C1136" s="0" t="s">
        <v>2235</v>
      </c>
      <c r="D1136" s="0" t="s">
        <v>74</v>
      </c>
      <c r="F1136" s="0" t="s">
        <v>1787</v>
      </c>
      <c r="G1136" s="0" t="str">
        <f aca="false">LEFT(SUBSTITUTE(A1136," ",""),2)</f>
        <v>SK</v>
      </c>
      <c r="H1136" s="0" t="str">
        <f aca="false">RIGHT(SUBSTITUTE(A1136," ",""),LEN(SUBSTITUTE(A1136," ",""))-2)</f>
        <v>000004083026</v>
      </c>
      <c r="I1136" s="12" t="n">
        <v>505700033</v>
      </c>
      <c r="J1136" s="1" t="str">
        <f aca="false">RIGHT(SUBSTITUTE(A1136," ",""),4)</f>
        <v>3026</v>
      </c>
      <c r="K1136" s="13" t="n">
        <f aca="false">DATE(VALUE(RIGHT(C1136,4)), VALUE(MID(C1136,4,2)), VALUE(LEFT(C1136,2)))</f>
        <v>45606</v>
      </c>
      <c r="L1136" s="0" t="n">
        <f aca="false">_xlfn.SWITCH(LOWER(B1136),  "bahnica", 1,  "baran", 2,  "jahnička", 3,  "baránok", 4,  "")</f>
        <v>1</v>
      </c>
      <c r="N1136" s="0" t="s">
        <v>68</v>
      </c>
      <c r="O1136" s="0" t="str">
        <f aca="false">IF(RIGHT(TRIM(D1136),3)="100", LEFT(TRIM(D1136),LEN(TRIM(D1136))-3) &amp; "      00", "----")</f>
        <v>SD      00</v>
      </c>
      <c r="P1136" s="0" t="n">
        <v>1</v>
      </c>
      <c r="S1136" s="0" t="str">
        <f aca="false">IF(TRIM(E1136)="","",SUBSTITUTE(E1136," ",""))</f>
        <v/>
      </c>
      <c r="V1136" s="0" t="str">
        <f aca="false">IF(TRIM(F1136)="","",SUBSTITUTE(F1136," ",""))</f>
        <v>SK000003874704</v>
      </c>
      <c r="W1136" s="0" t="n">
        <v>1</v>
      </c>
    </row>
    <row r="1137" customFormat="false" ht="13" hidden="false" customHeight="false" outlineLevel="0" collapsed="false">
      <c r="A1137" s="0" t="s">
        <v>2246</v>
      </c>
      <c r="B1137" s="0" t="s">
        <v>64</v>
      </c>
      <c r="C1137" s="0" t="s">
        <v>2235</v>
      </c>
      <c r="D1137" s="0" t="s">
        <v>74</v>
      </c>
      <c r="F1137" s="0" t="s">
        <v>1373</v>
      </c>
      <c r="G1137" s="0" t="str">
        <f aca="false">LEFT(SUBSTITUTE(A1137," ",""),2)</f>
        <v>SK</v>
      </c>
      <c r="H1137" s="0" t="str">
        <f aca="false">RIGHT(SUBSTITUTE(A1137," ",""),LEN(SUBSTITUTE(A1137," ",""))-2)</f>
        <v>000004083028</v>
      </c>
      <c r="I1137" s="12" t="n">
        <v>505700033</v>
      </c>
      <c r="J1137" s="1" t="str">
        <f aca="false">RIGHT(SUBSTITUTE(A1137," ",""),4)</f>
        <v>3028</v>
      </c>
      <c r="K1137" s="13" t="n">
        <f aca="false">DATE(VALUE(RIGHT(C1137,4)), VALUE(MID(C1137,4,2)), VALUE(LEFT(C1137,2)))</f>
        <v>45606</v>
      </c>
      <c r="L1137" s="0" t="n">
        <f aca="false">_xlfn.SWITCH(LOWER(B1137),  "bahnica", 1,  "baran", 2,  "jahnička", 3,  "baránok", 4,  "")</f>
        <v>1</v>
      </c>
      <c r="N1137" s="0" t="s">
        <v>68</v>
      </c>
      <c r="O1137" s="0" t="str">
        <f aca="false">IF(RIGHT(TRIM(D1137),3)="100", LEFT(TRIM(D1137),LEN(TRIM(D1137))-3) &amp; "      00", "----")</f>
        <v>SD      00</v>
      </c>
      <c r="P1137" s="0" t="n">
        <v>1</v>
      </c>
      <c r="S1137" s="0" t="str">
        <f aca="false">IF(TRIM(E1137)="","",SUBSTITUTE(E1137," ",""))</f>
        <v/>
      </c>
      <c r="V1137" s="0" t="str">
        <f aca="false">IF(TRIM(F1137)="","",SUBSTITUTE(F1137," ",""))</f>
        <v>SK000003729176</v>
      </c>
      <c r="W1137" s="0" t="n">
        <v>1</v>
      </c>
    </row>
    <row r="1138" customFormat="false" ht="13" hidden="false" customHeight="false" outlineLevel="0" collapsed="false">
      <c r="A1138" s="0" t="s">
        <v>2247</v>
      </c>
      <c r="B1138" s="0" t="s">
        <v>64</v>
      </c>
      <c r="C1138" s="0" t="s">
        <v>2235</v>
      </c>
      <c r="D1138" s="0" t="s">
        <v>74</v>
      </c>
      <c r="F1138" s="0" t="s">
        <v>2248</v>
      </c>
      <c r="G1138" s="0" t="str">
        <f aca="false">LEFT(SUBSTITUTE(A1138," ",""),2)</f>
        <v>SK</v>
      </c>
      <c r="H1138" s="0" t="str">
        <f aca="false">RIGHT(SUBSTITUTE(A1138," ",""),LEN(SUBSTITUTE(A1138," ",""))-2)</f>
        <v>000004083029</v>
      </c>
      <c r="I1138" s="12" t="n">
        <v>505700033</v>
      </c>
      <c r="J1138" s="1" t="str">
        <f aca="false">RIGHT(SUBSTITUTE(A1138," ",""),4)</f>
        <v>3029</v>
      </c>
      <c r="K1138" s="13" t="n">
        <f aca="false">DATE(VALUE(RIGHT(C1138,4)), VALUE(MID(C1138,4,2)), VALUE(LEFT(C1138,2)))</f>
        <v>45606</v>
      </c>
      <c r="L1138" s="0" t="n">
        <f aca="false">_xlfn.SWITCH(LOWER(B1138),  "bahnica", 1,  "baran", 2,  "jahnička", 3,  "baránok", 4,  "")</f>
        <v>1</v>
      </c>
      <c r="N1138" s="0" t="s">
        <v>68</v>
      </c>
      <c r="O1138" s="0" t="str">
        <f aca="false">IF(RIGHT(TRIM(D1138),3)="100", LEFT(TRIM(D1138),LEN(TRIM(D1138))-3) &amp; "      00", "----")</f>
        <v>SD      00</v>
      </c>
      <c r="P1138" s="0" t="n">
        <v>1</v>
      </c>
      <c r="S1138" s="0" t="str">
        <f aca="false">IF(TRIM(E1138)="","",SUBSTITUTE(E1138," ",""))</f>
        <v/>
      </c>
      <c r="V1138" s="0" t="str">
        <f aca="false">IF(TRIM(F1138)="","",SUBSTITUTE(F1138," ",""))</f>
        <v>SK000003189238</v>
      </c>
      <c r="W1138" s="0" t="n">
        <v>1</v>
      </c>
    </row>
    <row r="1139" customFormat="false" ht="13" hidden="false" customHeight="false" outlineLevel="0" collapsed="false">
      <c r="A1139" s="0" t="s">
        <v>2249</v>
      </c>
      <c r="B1139" s="0" t="s">
        <v>64</v>
      </c>
      <c r="C1139" s="0" t="s">
        <v>2235</v>
      </c>
      <c r="D1139" s="0" t="s">
        <v>74</v>
      </c>
      <c r="F1139" s="0" t="s">
        <v>680</v>
      </c>
      <c r="G1139" s="0" t="str">
        <f aca="false">LEFT(SUBSTITUTE(A1139," ",""),2)</f>
        <v>SK</v>
      </c>
      <c r="H1139" s="0" t="str">
        <f aca="false">RIGHT(SUBSTITUTE(A1139," ",""),LEN(SUBSTITUTE(A1139," ",""))-2)</f>
        <v>000004083030</v>
      </c>
      <c r="I1139" s="12" t="n">
        <v>505700033</v>
      </c>
      <c r="J1139" s="1" t="str">
        <f aca="false">RIGHT(SUBSTITUTE(A1139," ",""),4)</f>
        <v>3030</v>
      </c>
      <c r="K1139" s="13" t="n">
        <f aca="false">DATE(VALUE(RIGHT(C1139,4)), VALUE(MID(C1139,4,2)), VALUE(LEFT(C1139,2)))</f>
        <v>45606</v>
      </c>
      <c r="L1139" s="0" t="n">
        <f aca="false">_xlfn.SWITCH(LOWER(B1139),  "bahnica", 1,  "baran", 2,  "jahnička", 3,  "baránok", 4,  "")</f>
        <v>1</v>
      </c>
      <c r="N1139" s="0" t="s">
        <v>68</v>
      </c>
      <c r="O1139" s="0" t="str">
        <f aca="false">IF(RIGHT(TRIM(D1139),3)="100", LEFT(TRIM(D1139),LEN(TRIM(D1139))-3) &amp; "      00", "----")</f>
        <v>SD      00</v>
      </c>
      <c r="P1139" s="0" t="n">
        <v>1</v>
      </c>
      <c r="S1139" s="0" t="str">
        <f aca="false">IF(TRIM(E1139)="","",SUBSTITUTE(E1139," ",""))</f>
        <v/>
      </c>
      <c r="V1139" s="0" t="str">
        <f aca="false">IF(TRIM(F1139)="","",SUBSTITUTE(F1139," ",""))</f>
        <v>SK000003402904</v>
      </c>
      <c r="W1139" s="0" t="n">
        <v>1</v>
      </c>
    </row>
    <row r="1140" customFormat="false" ht="13" hidden="false" customHeight="false" outlineLevel="0" collapsed="false">
      <c r="A1140" s="0" t="s">
        <v>2250</v>
      </c>
      <c r="B1140" s="0" t="s">
        <v>64</v>
      </c>
      <c r="C1140" s="0" t="s">
        <v>2235</v>
      </c>
      <c r="D1140" s="0" t="s">
        <v>74</v>
      </c>
      <c r="F1140" s="0" t="s">
        <v>1222</v>
      </c>
      <c r="G1140" s="0" t="str">
        <f aca="false">LEFT(SUBSTITUTE(A1140," ",""),2)</f>
        <v>SK</v>
      </c>
      <c r="H1140" s="0" t="str">
        <f aca="false">RIGHT(SUBSTITUTE(A1140," ",""),LEN(SUBSTITUTE(A1140," ",""))-2)</f>
        <v>000004083031</v>
      </c>
      <c r="I1140" s="12" t="n">
        <v>505700033</v>
      </c>
      <c r="J1140" s="1" t="str">
        <f aca="false">RIGHT(SUBSTITUTE(A1140," ",""),4)</f>
        <v>3031</v>
      </c>
      <c r="K1140" s="13" t="n">
        <f aca="false">DATE(VALUE(RIGHT(C1140,4)), VALUE(MID(C1140,4,2)), VALUE(LEFT(C1140,2)))</f>
        <v>45606</v>
      </c>
      <c r="L1140" s="0" t="n">
        <f aca="false">_xlfn.SWITCH(LOWER(B1140),  "bahnica", 1,  "baran", 2,  "jahnička", 3,  "baránok", 4,  "")</f>
        <v>1</v>
      </c>
      <c r="N1140" s="0" t="s">
        <v>68</v>
      </c>
      <c r="O1140" s="0" t="str">
        <f aca="false">IF(RIGHT(TRIM(D1140),3)="100", LEFT(TRIM(D1140),LEN(TRIM(D1140))-3) &amp; "      00", "----")</f>
        <v>SD      00</v>
      </c>
      <c r="P1140" s="0" t="n">
        <v>1</v>
      </c>
      <c r="S1140" s="0" t="str">
        <f aca="false">IF(TRIM(E1140)="","",SUBSTITUTE(E1140," ",""))</f>
        <v/>
      </c>
      <c r="V1140" s="0" t="str">
        <f aca="false">IF(TRIM(F1140)="","",SUBSTITUTE(F1140," ",""))</f>
        <v>SK000003601673</v>
      </c>
      <c r="W1140" s="0" t="n">
        <v>1</v>
      </c>
    </row>
    <row r="1141" customFormat="false" ht="13" hidden="false" customHeight="false" outlineLevel="0" collapsed="false">
      <c r="A1141" s="0" t="s">
        <v>2251</v>
      </c>
      <c r="B1141" s="0" t="s">
        <v>64</v>
      </c>
      <c r="C1141" s="0" t="s">
        <v>2235</v>
      </c>
      <c r="D1141" s="0" t="s">
        <v>74</v>
      </c>
      <c r="F1141" s="0" t="s">
        <v>197</v>
      </c>
      <c r="G1141" s="0" t="str">
        <f aca="false">LEFT(SUBSTITUTE(A1141," ",""),2)</f>
        <v>SK</v>
      </c>
      <c r="H1141" s="0" t="str">
        <f aca="false">RIGHT(SUBSTITUTE(A1141," ",""),LEN(SUBSTITUTE(A1141," ",""))-2)</f>
        <v>000004083032</v>
      </c>
      <c r="I1141" s="12" t="n">
        <v>505700033</v>
      </c>
      <c r="J1141" s="1" t="str">
        <f aca="false">RIGHT(SUBSTITUTE(A1141," ",""),4)</f>
        <v>3032</v>
      </c>
      <c r="K1141" s="13" t="n">
        <f aca="false">DATE(VALUE(RIGHT(C1141,4)), VALUE(MID(C1141,4,2)), VALUE(LEFT(C1141,2)))</f>
        <v>45606</v>
      </c>
      <c r="L1141" s="0" t="n">
        <f aca="false">_xlfn.SWITCH(LOWER(B1141),  "bahnica", 1,  "baran", 2,  "jahnička", 3,  "baránok", 4,  "")</f>
        <v>1</v>
      </c>
      <c r="N1141" s="0" t="s">
        <v>68</v>
      </c>
      <c r="O1141" s="0" t="str">
        <f aca="false">IF(RIGHT(TRIM(D1141),3)="100", LEFT(TRIM(D1141),LEN(TRIM(D1141))-3) &amp; "      00", "----")</f>
        <v>SD      00</v>
      </c>
      <c r="P1141" s="0" t="n">
        <v>1</v>
      </c>
      <c r="S1141" s="0" t="str">
        <f aca="false">IF(TRIM(E1141)="","",SUBSTITUTE(E1141," ",""))</f>
        <v/>
      </c>
      <c r="V1141" s="0" t="str">
        <f aca="false">IF(TRIM(F1141)="","",SUBSTITUTE(F1141," ",""))</f>
        <v>SK000002582732</v>
      </c>
      <c r="W1141" s="0" t="n">
        <v>1</v>
      </c>
    </row>
    <row r="1142" customFormat="false" ht="13" hidden="false" customHeight="false" outlineLevel="0" collapsed="false">
      <c r="A1142" s="0" t="s">
        <v>2252</v>
      </c>
      <c r="B1142" s="0" t="s">
        <v>64</v>
      </c>
      <c r="C1142" s="0" t="s">
        <v>2235</v>
      </c>
      <c r="D1142" s="0" t="s">
        <v>74</v>
      </c>
      <c r="F1142" s="0" t="s">
        <v>2253</v>
      </c>
      <c r="G1142" s="0" t="str">
        <f aca="false">LEFT(SUBSTITUTE(A1142," ",""),2)</f>
        <v>SK</v>
      </c>
      <c r="H1142" s="0" t="str">
        <f aca="false">RIGHT(SUBSTITUTE(A1142," ",""),LEN(SUBSTITUTE(A1142," ",""))-2)</f>
        <v>000004083033</v>
      </c>
      <c r="I1142" s="12" t="n">
        <v>505700033</v>
      </c>
      <c r="J1142" s="1" t="str">
        <f aca="false">RIGHT(SUBSTITUTE(A1142," ",""),4)</f>
        <v>3033</v>
      </c>
      <c r="K1142" s="13" t="n">
        <f aca="false">DATE(VALUE(RIGHT(C1142,4)), VALUE(MID(C1142,4,2)), VALUE(LEFT(C1142,2)))</f>
        <v>45606</v>
      </c>
      <c r="L1142" s="0" t="n">
        <f aca="false">_xlfn.SWITCH(LOWER(B1142),  "bahnica", 1,  "baran", 2,  "jahnička", 3,  "baránok", 4,  "")</f>
        <v>1</v>
      </c>
      <c r="N1142" s="0" t="s">
        <v>68</v>
      </c>
      <c r="O1142" s="0" t="str">
        <f aca="false">IF(RIGHT(TRIM(D1142),3)="100", LEFT(TRIM(D1142),LEN(TRIM(D1142))-3) &amp; "      00", "----")</f>
        <v>SD      00</v>
      </c>
      <c r="P1142" s="0" t="n">
        <v>1</v>
      </c>
      <c r="S1142" s="0" t="str">
        <f aca="false">IF(TRIM(E1142)="","",SUBSTITUTE(E1142," ",""))</f>
        <v/>
      </c>
      <c r="V1142" s="0" t="str">
        <f aca="false">IF(TRIM(F1142)="","",SUBSTITUTE(F1142," ",""))</f>
        <v>SK000003402889</v>
      </c>
      <c r="W1142" s="0" t="n">
        <v>1</v>
      </c>
    </row>
    <row r="1143" customFormat="false" ht="13" hidden="false" customHeight="false" outlineLevel="0" collapsed="false">
      <c r="A1143" s="0" t="s">
        <v>2254</v>
      </c>
      <c r="B1143" s="0" t="s">
        <v>64</v>
      </c>
      <c r="C1143" s="0" t="s">
        <v>2235</v>
      </c>
      <c r="D1143" s="0" t="s">
        <v>74</v>
      </c>
      <c r="F1143" s="0" t="s">
        <v>1239</v>
      </c>
      <c r="G1143" s="0" t="str">
        <f aca="false">LEFT(SUBSTITUTE(A1143," ",""),2)</f>
        <v>SK</v>
      </c>
      <c r="H1143" s="0" t="str">
        <f aca="false">RIGHT(SUBSTITUTE(A1143," ",""),LEN(SUBSTITUTE(A1143," ",""))-2)</f>
        <v>000004083035</v>
      </c>
      <c r="I1143" s="12" t="n">
        <v>505700033</v>
      </c>
      <c r="J1143" s="1" t="str">
        <f aca="false">RIGHT(SUBSTITUTE(A1143," ",""),4)</f>
        <v>3035</v>
      </c>
      <c r="K1143" s="13" t="n">
        <f aca="false">DATE(VALUE(RIGHT(C1143,4)), VALUE(MID(C1143,4,2)), VALUE(LEFT(C1143,2)))</f>
        <v>45606</v>
      </c>
      <c r="L1143" s="0" t="n">
        <f aca="false">_xlfn.SWITCH(LOWER(B1143),  "bahnica", 1,  "baran", 2,  "jahnička", 3,  "baránok", 4,  "")</f>
        <v>1</v>
      </c>
      <c r="N1143" s="0" t="s">
        <v>68</v>
      </c>
      <c r="O1143" s="0" t="str">
        <f aca="false">IF(RIGHT(TRIM(D1143),3)="100", LEFT(TRIM(D1143),LEN(TRIM(D1143))-3) &amp; "      00", "----")</f>
        <v>SD      00</v>
      </c>
      <c r="P1143" s="0" t="n">
        <v>1</v>
      </c>
      <c r="S1143" s="0" t="str">
        <f aca="false">IF(TRIM(E1143)="","",SUBSTITUTE(E1143," ",""))</f>
        <v/>
      </c>
      <c r="V1143" s="0" t="str">
        <f aca="false">IF(TRIM(F1143)="","",SUBSTITUTE(F1143," ",""))</f>
        <v>SK000003601692</v>
      </c>
      <c r="W1143" s="0" t="n">
        <v>1</v>
      </c>
    </row>
    <row r="1144" customFormat="false" ht="13" hidden="false" customHeight="false" outlineLevel="0" collapsed="false">
      <c r="A1144" s="0" t="s">
        <v>2255</v>
      </c>
      <c r="B1144" s="0" t="s">
        <v>64</v>
      </c>
      <c r="C1144" s="0" t="s">
        <v>2235</v>
      </c>
      <c r="D1144" s="0" t="s">
        <v>74</v>
      </c>
      <c r="F1144" s="0" t="s">
        <v>1758</v>
      </c>
      <c r="G1144" s="0" t="str">
        <f aca="false">LEFT(SUBSTITUTE(A1144," ",""),2)</f>
        <v>SK</v>
      </c>
      <c r="H1144" s="0" t="str">
        <f aca="false">RIGHT(SUBSTITUTE(A1144," ",""),LEN(SUBSTITUTE(A1144," ",""))-2)</f>
        <v>000004083036</v>
      </c>
      <c r="I1144" s="12" t="n">
        <v>505700033</v>
      </c>
      <c r="J1144" s="1" t="str">
        <f aca="false">RIGHT(SUBSTITUTE(A1144," ",""),4)</f>
        <v>3036</v>
      </c>
      <c r="K1144" s="13" t="n">
        <f aca="false">DATE(VALUE(RIGHT(C1144,4)), VALUE(MID(C1144,4,2)), VALUE(LEFT(C1144,2)))</f>
        <v>45606</v>
      </c>
      <c r="L1144" s="0" t="n">
        <f aca="false">_xlfn.SWITCH(LOWER(B1144),  "bahnica", 1,  "baran", 2,  "jahnička", 3,  "baránok", 4,  "")</f>
        <v>1</v>
      </c>
      <c r="N1144" s="0" t="s">
        <v>68</v>
      </c>
      <c r="O1144" s="0" t="str">
        <f aca="false">IF(RIGHT(TRIM(D1144),3)="100", LEFT(TRIM(D1144),LEN(TRIM(D1144))-3) &amp; "      00", "----")</f>
        <v>SD      00</v>
      </c>
      <c r="P1144" s="0" t="n">
        <v>1</v>
      </c>
      <c r="S1144" s="0" t="str">
        <f aca="false">IF(TRIM(E1144)="","",SUBSTITUTE(E1144," ",""))</f>
        <v/>
      </c>
      <c r="V1144" s="0" t="str">
        <f aca="false">IF(TRIM(F1144)="","",SUBSTITUTE(F1144," ",""))</f>
        <v>SK000003874674</v>
      </c>
      <c r="W1144" s="0" t="n">
        <v>1</v>
      </c>
    </row>
    <row r="1145" customFormat="false" ht="13" hidden="false" customHeight="false" outlineLevel="0" collapsed="false">
      <c r="A1145" s="0" t="s">
        <v>2256</v>
      </c>
      <c r="B1145" s="0" t="s">
        <v>64</v>
      </c>
      <c r="C1145" s="0" t="s">
        <v>2235</v>
      </c>
      <c r="D1145" s="0" t="s">
        <v>74</v>
      </c>
      <c r="F1145" s="0" t="s">
        <v>1136</v>
      </c>
      <c r="G1145" s="0" t="str">
        <f aca="false">LEFT(SUBSTITUTE(A1145," ",""),2)</f>
        <v>SK</v>
      </c>
      <c r="H1145" s="0" t="str">
        <f aca="false">RIGHT(SUBSTITUTE(A1145," ",""),LEN(SUBSTITUTE(A1145," ",""))-2)</f>
        <v>000004083037</v>
      </c>
      <c r="I1145" s="12" t="n">
        <v>505700033</v>
      </c>
      <c r="J1145" s="1" t="str">
        <f aca="false">RIGHT(SUBSTITUTE(A1145," ",""),4)</f>
        <v>3037</v>
      </c>
      <c r="K1145" s="13" t="n">
        <f aca="false">DATE(VALUE(RIGHT(C1145,4)), VALUE(MID(C1145,4,2)), VALUE(LEFT(C1145,2)))</f>
        <v>45606</v>
      </c>
      <c r="L1145" s="0" t="n">
        <f aca="false">_xlfn.SWITCH(LOWER(B1145),  "bahnica", 1,  "baran", 2,  "jahnička", 3,  "baránok", 4,  "")</f>
        <v>1</v>
      </c>
      <c r="N1145" s="0" t="s">
        <v>68</v>
      </c>
      <c r="O1145" s="0" t="str">
        <f aca="false">IF(RIGHT(TRIM(D1145),3)="100", LEFT(TRIM(D1145),LEN(TRIM(D1145))-3) &amp; "      00", "----")</f>
        <v>SD      00</v>
      </c>
      <c r="P1145" s="0" t="n">
        <v>1</v>
      </c>
      <c r="S1145" s="0" t="str">
        <f aca="false">IF(TRIM(E1145)="","",SUBSTITUTE(E1145," ",""))</f>
        <v/>
      </c>
      <c r="V1145" s="0" t="str">
        <f aca="false">IF(TRIM(F1145)="","",SUBSTITUTE(F1145," ",""))</f>
        <v>SK000003600290</v>
      </c>
      <c r="W1145" s="0" t="n">
        <v>1</v>
      </c>
    </row>
    <row r="1146" customFormat="false" ht="13" hidden="false" customHeight="false" outlineLevel="0" collapsed="false">
      <c r="A1146" s="0" t="s">
        <v>2257</v>
      </c>
      <c r="B1146" s="0" t="s">
        <v>64</v>
      </c>
      <c r="C1146" s="0" t="s">
        <v>2235</v>
      </c>
      <c r="D1146" s="0" t="s">
        <v>74</v>
      </c>
      <c r="F1146" s="0" t="s">
        <v>300</v>
      </c>
      <c r="G1146" s="0" t="str">
        <f aca="false">LEFT(SUBSTITUTE(A1146," ",""),2)</f>
        <v>SK</v>
      </c>
      <c r="H1146" s="0" t="str">
        <f aca="false">RIGHT(SUBSTITUTE(A1146," ",""),LEN(SUBSTITUTE(A1146," ",""))-2)</f>
        <v>000004083038</v>
      </c>
      <c r="I1146" s="12" t="n">
        <v>505700033</v>
      </c>
      <c r="J1146" s="1" t="str">
        <f aca="false">RIGHT(SUBSTITUTE(A1146," ",""),4)</f>
        <v>3038</v>
      </c>
      <c r="K1146" s="13" t="n">
        <f aca="false">DATE(VALUE(RIGHT(C1146,4)), VALUE(MID(C1146,4,2)), VALUE(LEFT(C1146,2)))</f>
        <v>45606</v>
      </c>
      <c r="L1146" s="0" t="n">
        <f aca="false">_xlfn.SWITCH(LOWER(B1146),  "bahnica", 1,  "baran", 2,  "jahnička", 3,  "baránok", 4,  "")</f>
        <v>1</v>
      </c>
      <c r="N1146" s="0" t="s">
        <v>68</v>
      </c>
      <c r="O1146" s="0" t="str">
        <f aca="false">IF(RIGHT(TRIM(D1146),3)="100", LEFT(TRIM(D1146),LEN(TRIM(D1146))-3) &amp; "      00", "----")</f>
        <v>SD      00</v>
      </c>
      <c r="P1146" s="0" t="n">
        <v>1</v>
      </c>
      <c r="S1146" s="0" t="str">
        <f aca="false">IF(TRIM(E1146)="","",SUBSTITUTE(E1146," ",""))</f>
        <v/>
      </c>
      <c r="V1146" s="0" t="str">
        <f aca="false">IF(TRIM(F1146)="","",SUBSTITUTE(F1146," ",""))</f>
        <v>SK000003103276</v>
      </c>
      <c r="W1146" s="0" t="n">
        <v>1</v>
      </c>
    </row>
    <row r="1147" customFormat="false" ht="13" hidden="false" customHeight="false" outlineLevel="0" collapsed="false">
      <c r="A1147" s="0" t="s">
        <v>2258</v>
      </c>
      <c r="B1147" s="0" t="s">
        <v>64</v>
      </c>
      <c r="C1147" s="0" t="s">
        <v>2235</v>
      </c>
      <c r="D1147" s="0" t="s">
        <v>74</v>
      </c>
      <c r="F1147" s="0" t="s">
        <v>628</v>
      </c>
      <c r="G1147" s="0" t="str">
        <f aca="false">LEFT(SUBSTITUTE(A1147," ",""),2)</f>
        <v>SK</v>
      </c>
      <c r="H1147" s="0" t="str">
        <f aca="false">RIGHT(SUBSTITUTE(A1147," ",""),LEN(SUBSTITUTE(A1147," ",""))-2)</f>
        <v>000004083040</v>
      </c>
      <c r="I1147" s="12" t="n">
        <v>505700033</v>
      </c>
      <c r="J1147" s="1" t="str">
        <f aca="false">RIGHT(SUBSTITUTE(A1147," ",""),4)</f>
        <v>3040</v>
      </c>
      <c r="K1147" s="13" t="n">
        <f aca="false">DATE(VALUE(RIGHT(C1147,4)), VALUE(MID(C1147,4,2)), VALUE(LEFT(C1147,2)))</f>
        <v>45606</v>
      </c>
      <c r="L1147" s="0" t="n">
        <f aca="false">_xlfn.SWITCH(LOWER(B1147),  "bahnica", 1,  "baran", 2,  "jahnička", 3,  "baránok", 4,  "")</f>
        <v>1</v>
      </c>
      <c r="N1147" s="0" t="s">
        <v>68</v>
      </c>
      <c r="O1147" s="0" t="str">
        <f aca="false">IF(RIGHT(TRIM(D1147),3)="100", LEFT(TRIM(D1147),LEN(TRIM(D1147))-3) &amp; "      00", "----")</f>
        <v>SD      00</v>
      </c>
      <c r="P1147" s="0" t="n">
        <v>1</v>
      </c>
      <c r="S1147" s="0" t="str">
        <f aca="false">IF(TRIM(E1147)="","",SUBSTITUTE(E1147," ",""))</f>
        <v/>
      </c>
      <c r="V1147" s="0" t="str">
        <f aca="false">IF(TRIM(F1147)="","",SUBSTITUTE(F1147," ",""))</f>
        <v>SK000003402822</v>
      </c>
      <c r="W1147" s="0" t="n">
        <v>1</v>
      </c>
    </row>
    <row r="1148" customFormat="false" ht="13" hidden="false" customHeight="false" outlineLevel="0" collapsed="false">
      <c r="A1148" s="0" t="s">
        <v>2259</v>
      </c>
      <c r="B1148" s="0" t="s">
        <v>64</v>
      </c>
      <c r="C1148" s="0" t="s">
        <v>2235</v>
      </c>
      <c r="D1148" s="0" t="s">
        <v>74</v>
      </c>
      <c r="F1148" s="0" t="s">
        <v>1749</v>
      </c>
      <c r="G1148" s="0" t="str">
        <f aca="false">LEFT(SUBSTITUTE(A1148," ",""),2)</f>
        <v>SK</v>
      </c>
      <c r="H1148" s="0" t="str">
        <f aca="false">RIGHT(SUBSTITUTE(A1148," ",""),LEN(SUBSTITUTE(A1148," ",""))-2)</f>
        <v>000004083041</v>
      </c>
      <c r="I1148" s="12" t="n">
        <v>505700033</v>
      </c>
      <c r="J1148" s="1" t="str">
        <f aca="false">RIGHT(SUBSTITUTE(A1148," ",""),4)</f>
        <v>3041</v>
      </c>
      <c r="K1148" s="13" t="n">
        <f aca="false">DATE(VALUE(RIGHT(C1148,4)), VALUE(MID(C1148,4,2)), VALUE(LEFT(C1148,2)))</f>
        <v>45606</v>
      </c>
      <c r="L1148" s="0" t="n">
        <f aca="false">_xlfn.SWITCH(LOWER(B1148),  "bahnica", 1,  "baran", 2,  "jahnička", 3,  "baránok", 4,  "")</f>
        <v>1</v>
      </c>
      <c r="N1148" s="0" t="s">
        <v>68</v>
      </c>
      <c r="O1148" s="0" t="str">
        <f aca="false">IF(RIGHT(TRIM(D1148),3)="100", LEFT(TRIM(D1148),LEN(TRIM(D1148))-3) &amp; "      00", "----")</f>
        <v>SD      00</v>
      </c>
      <c r="P1148" s="0" t="n">
        <v>1</v>
      </c>
      <c r="S1148" s="0" t="str">
        <f aca="false">IF(TRIM(E1148)="","",SUBSTITUTE(E1148," ",""))</f>
        <v/>
      </c>
      <c r="V1148" s="0" t="str">
        <f aca="false">IF(TRIM(F1148)="","",SUBSTITUTE(F1148," ",""))</f>
        <v>SK000003874662</v>
      </c>
      <c r="W1148" s="0" t="n">
        <v>1</v>
      </c>
    </row>
    <row r="1149" customFormat="false" ht="13" hidden="false" customHeight="false" outlineLevel="0" collapsed="false">
      <c r="A1149" s="0" t="s">
        <v>2260</v>
      </c>
      <c r="B1149" s="0" t="s">
        <v>64</v>
      </c>
      <c r="C1149" s="0" t="s">
        <v>2235</v>
      </c>
      <c r="D1149" s="0" t="s">
        <v>74</v>
      </c>
      <c r="F1149" s="0" t="s">
        <v>950</v>
      </c>
      <c r="G1149" s="0" t="str">
        <f aca="false">LEFT(SUBSTITUTE(A1149," ",""),2)</f>
        <v>SK</v>
      </c>
      <c r="H1149" s="0" t="str">
        <f aca="false">RIGHT(SUBSTITUTE(A1149," ",""),LEN(SUBSTITUTE(A1149," ",""))-2)</f>
        <v>000004083042</v>
      </c>
      <c r="I1149" s="12" t="n">
        <v>505700033</v>
      </c>
      <c r="J1149" s="1" t="str">
        <f aca="false">RIGHT(SUBSTITUTE(A1149," ",""),4)</f>
        <v>3042</v>
      </c>
      <c r="K1149" s="13" t="n">
        <f aca="false">DATE(VALUE(RIGHT(C1149,4)), VALUE(MID(C1149,4,2)), VALUE(LEFT(C1149,2)))</f>
        <v>45606</v>
      </c>
      <c r="L1149" s="0" t="n">
        <f aca="false">_xlfn.SWITCH(LOWER(B1149),  "bahnica", 1,  "baran", 2,  "jahnička", 3,  "baránok", 4,  "")</f>
        <v>1</v>
      </c>
      <c r="N1149" s="0" t="s">
        <v>68</v>
      </c>
      <c r="O1149" s="0" t="str">
        <f aca="false">IF(RIGHT(TRIM(D1149),3)="100", LEFT(TRIM(D1149),LEN(TRIM(D1149))-3) &amp; "      00", "----")</f>
        <v>SD      00</v>
      </c>
      <c r="P1149" s="0" t="n">
        <v>1</v>
      </c>
      <c r="S1149" s="0" t="str">
        <f aca="false">IF(TRIM(E1149)="","",SUBSTITUTE(E1149," ",""))</f>
        <v/>
      </c>
      <c r="V1149" s="0" t="str">
        <f aca="false">IF(TRIM(F1149)="","",SUBSTITUTE(F1149," ",""))</f>
        <v>SK000003479389</v>
      </c>
      <c r="W1149" s="0" t="n">
        <v>1</v>
      </c>
    </row>
    <row r="1150" customFormat="false" ht="13" hidden="false" customHeight="false" outlineLevel="0" collapsed="false">
      <c r="A1150" s="0" t="s">
        <v>2261</v>
      </c>
      <c r="B1150" s="0" t="s">
        <v>64</v>
      </c>
      <c r="C1150" s="0" t="s">
        <v>2235</v>
      </c>
      <c r="D1150" s="0" t="s">
        <v>74</v>
      </c>
      <c r="F1150" s="0" t="s">
        <v>932</v>
      </c>
      <c r="G1150" s="0" t="str">
        <f aca="false">LEFT(SUBSTITUTE(A1150," ",""),2)</f>
        <v>SK</v>
      </c>
      <c r="H1150" s="0" t="str">
        <f aca="false">RIGHT(SUBSTITUTE(A1150," ",""),LEN(SUBSTITUTE(A1150," ",""))-2)</f>
        <v>000004083043</v>
      </c>
      <c r="I1150" s="12" t="n">
        <v>505700033</v>
      </c>
      <c r="J1150" s="1" t="str">
        <f aca="false">RIGHT(SUBSTITUTE(A1150," ",""),4)</f>
        <v>3043</v>
      </c>
      <c r="K1150" s="13" t="n">
        <f aca="false">DATE(VALUE(RIGHT(C1150,4)), VALUE(MID(C1150,4,2)), VALUE(LEFT(C1150,2)))</f>
        <v>45606</v>
      </c>
      <c r="L1150" s="0" t="n">
        <f aca="false">_xlfn.SWITCH(LOWER(B1150),  "bahnica", 1,  "baran", 2,  "jahnička", 3,  "baránok", 4,  "")</f>
        <v>1</v>
      </c>
      <c r="N1150" s="0" t="s">
        <v>68</v>
      </c>
      <c r="O1150" s="0" t="str">
        <f aca="false">IF(RIGHT(TRIM(D1150),3)="100", LEFT(TRIM(D1150),LEN(TRIM(D1150))-3) &amp; "      00", "----")</f>
        <v>SD      00</v>
      </c>
      <c r="P1150" s="0" t="n">
        <v>1</v>
      </c>
      <c r="S1150" s="0" t="str">
        <f aca="false">IF(TRIM(E1150)="","",SUBSTITUTE(E1150," ",""))</f>
        <v/>
      </c>
      <c r="V1150" s="0" t="str">
        <f aca="false">IF(TRIM(F1150)="","",SUBSTITUTE(F1150," ",""))</f>
        <v>SK000003479370</v>
      </c>
      <c r="W1150" s="0" t="n">
        <v>1</v>
      </c>
    </row>
    <row r="1151" customFormat="false" ht="13" hidden="false" customHeight="false" outlineLevel="0" collapsed="false">
      <c r="A1151" s="0" t="s">
        <v>2262</v>
      </c>
      <c r="B1151" s="0" t="s">
        <v>64</v>
      </c>
      <c r="C1151" s="0" t="s">
        <v>2235</v>
      </c>
      <c r="D1151" s="0" t="s">
        <v>74</v>
      </c>
      <c r="F1151" s="0" t="s">
        <v>730</v>
      </c>
      <c r="G1151" s="0" t="str">
        <f aca="false">LEFT(SUBSTITUTE(A1151," ",""),2)</f>
        <v>SK</v>
      </c>
      <c r="H1151" s="0" t="str">
        <f aca="false">RIGHT(SUBSTITUTE(A1151," ",""),LEN(SUBSTITUTE(A1151," ",""))-2)</f>
        <v>000004083045</v>
      </c>
      <c r="I1151" s="12" t="n">
        <v>505700033</v>
      </c>
      <c r="J1151" s="1" t="str">
        <f aca="false">RIGHT(SUBSTITUTE(A1151," ",""),4)</f>
        <v>3045</v>
      </c>
      <c r="K1151" s="13" t="n">
        <f aca="false">DATE(VALUE(RIGHT(C1151,4)), VALUE(MID(C1151,4,2)), VALUE(LEFT(C1151,2)))</f>
        <v>45606</v>
      </c>
      <c r="L1151" s="0" t="n">
        <f aca="false">_xlfn.SWITCH(LOWER(B1151),  "bahnica", 1,  "baran", 2,  "jahnička", 3,  "baránok", 4,  "")</f>
        <v>1</v>
      </c>
      <c r="N1151" s="0" t="s">
        <v>68</v>
      </c>
      <c r="O1151" s="0" t="str">
        <f aca="false">IF(RIGHT(TRIM(D1151),3)="100", LEFT(TRIM(D1151),LEN(TRIM(D1151))-3) &amp; "      00", "----")</f>
        <v>SD      00</v>
      </c>
      <c r="P1151" s="0" t="n">
        <v>1</v>
      </c>
      <c r="S1151" s="0" t="str">
        <f aca="false">IF(TRIM(E1151)="","",SUBSTITUTE(E1151," ",""))</f>
        <v/>
      </c>
      <c r="V1151" s="0" t="str">
        <f aca="false">IF(TRIM(F1151)="","",SUBSTITUTE(F1151," ",""))</f>
        <v>SK000003402971</v>
      </c>
      <c r="W1151" s="0" t="n">
        <v>1</v>
      </c>
    </row>
    <row r="1152" customFormat="false" ht="13" hidden="false" customHeight="false" outlineLevel="0" collapsed="false">
      <c r="A1152" s="0" t="s">
        <v>2263</v>
      </c>
      <c r="B1152" s="0" t="s">
        <v>64</v>
      </c>
      <c r="C1152" s="0" t="s">
        <v>2235</v>
      </c>
      <c r="D1152" s="0" t="s">
        <v>74</v>
      </c>
      <c r="F1152" s="0" t="s">
        <v>1750</v>
      </c>
      <c r="G1152" s="0" t="str">
        <f aca="false">LEFT(SUBSTITUTE(A1152," ",""),2)</f>
        <v>SK</v>
      </c>
      <c r="H1152" s="0" t="str">
        <f aca="false">RIGHT(SUBSTITUTE(A1152," ",""),LEN(SUBSTITUTE(A1152," ",""))-2)</f>
        <v>000004083046</v>
      </c>
      <c r="I1152" s="12" t="n">
        <v>505700033</v>
      </c>
      <c r="J1152" s="1" t="str">
        <f aca="false">RIGHT(SUBSTITUTE(A1152," ",""),4)</f>
        <v>3046</v>
      </c>
      <c r="K1152" s="13" t="n">
        <f aca="false">DATE(VALUE(RIGHT(C1152,4)), VALUE(MID(C1152,4,2)), VALUE(LEFT(C1152,2)))</f>
        <v>45606</v>
      </c>
      <c r="L1152" s="0" t="n">
        <f aca="false">_xlfn.SWITCH(LOWER(B1152),  "bahnica", 1,  "baran", 2,  "jahnička", 3,  "baránok", 4,  "")</f>
        <v>1</v>
      </c>
      <c r="N1152" s="0" t="s">
        <v>68</v>
      </c>
      <c r="O1152" s="0" t="str">
        <f aca="false">IF(RIGHT(TRIM(D1152),3)="100", LEFT(TRIM(D1152),LEN(TRIM(D1152))-3) &amp; "      00", "----")</f>
        <v>SD      00</v>
      </c>
      <c r="P1152" s="0" t="n">
        <v>1</v>
      </c>
      <c r="S1152" s="0" t="str">
        <f aca="false">IF(TRIM(E1152)="","",SUBSTITUTE(E1152," ",""))</f>
        <v/>
      </c>
      <c r="V1152" s="0" t="str">
        <f aca="false">IF(TRIM(F1152)="","",SUBSTITUTE(F1152," ",""))</f>
        <v>SK000003874665</v>
      </c>
      <c r="W1152" s="0" t="n">
        <v>1</v>
      </c>
    </row>
    <row r="1153" customFormat="false" ht="13" hidden="false" customHeight="false" outlineLevel="0" collapsed="false">
      <c r="A1153" s="0" t="s">
        <v>2264</v>
      </c>
      <c r="B1153" s="0" t="s">
        <v>64</v>
      </c>
      <c r="C1153" s="0" t="s">
        <v>2235</v>
      </c>
      <c r="D1153" s="0" t="s">
        <v>74</v>
      </c>
      <c r="F1153" s="0" t="s">
        <v>2103</v>
      </c>
      <c r="G1153" s="0" t="str">
        <f aca="false">LEFT(SUBSTITUTE(A1153," ",""),2)</f>
        <v>SK</v>
      </c>
      <c r="H1153" s="0" t="str">
        <f aca="false">RIGHT(SUBSTITUTE(A1153," ",""),LEN(SUBSTITUTE(A1153," ",""))-2)</f>
        <v>000004083048</v>
      </c>
      <c r="I1153" s="12" t="n">
        <v>505700033</v>
      </c>
      <c r="J1153" s="1" t="str">
        <f aca="false">RIGHT(SUBSTITUTE(A1153," ",""),4)</f>
        <v>3048</v>
      </c>
      <c r="K1153" s="13" t="n">
        <f aca="false">DATE(VALUE(RIGHT(C1153,4)), VALUE(MID(C1153,4,2)), VALUE(LEFT(C1153,2)))</f>
        <v>45606</v>
      </c>
      <c r="L1153" s="0" t="n">
        <f aca="false">_xlfn.SWITCH(LOWER(B1153),  "bahnica", 1,  "baran", 2,  "jahnička", 3,  "baránok", 4,  "")</f>
        <v>1</v>
      </c>
      <c r="N1153" s="0" t="s">
        <v>68</v>
      </c>
      <c r="O1153" s="0" t="str">
        <f aca="false">IF(RIGHT(TRIM(D1153),3)="100", LEFT(TRIM(D1153),LEN(TRIM(D1153))-3) &amp; "      00", "----")</f>
        <v>SD      00</v>
      </c>
      <c r="P1153" s="0" t="n">
        <v>1</v>
      </c>
      <c r="S1153" s="0" t="str">
        <f aca="false">IF(TRIM(E1153)="","",SUBSTITUTE(E1153," ",""))</f>
        <v/>
      </c>
      <c r="V1153" s="0" t="str">
        <f aca="false">IF(TRIM(F1153)="","",SUBSTITUTE(F1153," ",""))</f>
        <v>SK000002362839</v>
      </c>
      <c r="W1153" s="0" t="n">
        <v>1</v>
      </c>
    </row>
    <row r="1154" customFormat="false" ht="13" hidden="false" customHeight="false" outlineLevel="0" collapsed="false">
      <c r="A1154" s="0" t="s">
        <v>2265</v>
      </c>
      <c r="B1154" s="0" t="s">
        <v>64</v>
      </c>
      <c r="C1154" s="0" t="s">
        <v>2235</v>
      </c>
      <c r="D1154" s="0" t="s">
        <v>74</v>
      </c>
      <c r="F1154" s="0" t="s">
        <v>1706</v>
      </c>
      <c r="G1154" s="0" t="str">
        <f aca="false">LEFT(SUBSTITUTE(A1154," ",""),2)</f>
        <v>SK</v>
      </c>
      <c r="H1154" s="0" t="str">
        <f aca="false">RIGHT(SUBSTITUTE(A1154," ",""),LEN(SUBSTITUTE(A1154," ",""))-2)</f>
        <v>000004083049</v>
      </c>
      <c r="I1154" s="12" t="n">
        <v>505700033</v>
      </c>
      <c r="J1154" s="1" t="str">
        <f aca="false">RIGHT(SUBSTITUTE(A1154," ",""),4)</f>
        <v>3049</v>
      </c>
      <c r="K1154" s="13" t="n">
        <f aca="false">DATE(VALUE(RIGHT(C1154,4)), VALUE(MID(C1154,4,2)), VALUE(LEFT(C1154,2)))</f>
        <v>45606</v>
      </c>
      <c r="L1154" s="0" t="n">
        <f aca="false">_xlfn.SWITCH(LOWER(B1154),  "bahnica", 1,  "baran", 2,  "jahnička", 3,  "baránok", 4,  "")</f>
        <v>1</v>
      </c>
      <c r="N1154" s="0" t="s">
        <v>68</v>
      </c>
      <c r="O1154" s="0" t="str">
        <f aca="false">IF(RIGHT(TRIM(D1154),3)="100", LEFT(TRIM(D1154),LEN(TRIM(D1154))-3) &amp; "      00", "----")</f>
        <v>SD      00</v>
      </c>
      <c r="P1154" s="0" t="n">
        <v>1</v>
      </c>
      <c r="S1154" s="0" t="str">
        <f aca="false">IF(TRIM(E1154)="","",SUBSTITUTE(E1154," ",""))</f>
        <v/>
      </c>
      <c r="V1154" s="0" t="str">
        <f aca="false">IF(TRIM(F1154)="","",SUBSTITUTE(F1154," ",""))</f>
        <v>SK000003874617</v>
      </c>
      <c r="W1154" s="0" t="n">
        <v>1</v>
      </c>
    </row>
    <row r="1155" customFormat="false" ht="13" hidden="false" customHeight="false" outlineLevel="0" collapsed="false">
      <c r="A1155" s="0" t="s">
        <v>2266</v>
      </c>
      <c r="B1155" s="0" t="s">
        <v>64</v>
      </c>
      <c r="C1155" s="0" t="s">
        <v>2235</v>
      </c>
      <c r="D1155" s="0" t="s">
        <v>74</v>
      </c>
      <c r="F1155" s="0" t="s">
        <v>2267</v>
      </c>
      <c r="G1155" s="0" t="str">
        <f aca="false">LEFT(SUBSTITUTE(A1155," ",""),2)</f>
        <v>SK</v>
      </c>
      <c r="H1155" s="0" t="str">
        <f aca="false">RIGHT(SUBSTITUTE(A1155," ",""),LEN(SUBSTITUTE(A1155," ",""))-2)</f>
        <v>000004083050</v>
      </c>
      <c r="I1155" s="12" t="n">
        <v>505700033</v>
      </c>
      <c r="J1155" s="1" t="str">
        <f aca="false">RIGHT(SUBSTITUTE(A1155," ",""),4)</f>
        <v>3050</v>
      </c>
      <c r="K1155" s="13" t="n">
        <f aca="false">DATE(VALUE(RIGHT(C1155,4)), VALUE(MID(C1155,4,2)), VALUE(LEFT(C1155,2)))</f>
        <v>45606</v>
      </c>
      <c r="L1155" s="0" t="n">
        <f aca="false">_xlfn.SWITCH(LOWER(B1155),  "bahnica", 1,  "baran", 2,  "jahnička", 3,  "baránok", 4,  "")</f>
        <v>1</v>
      </c>
      <c r="N1155" s="0" t="s">
        <v>68</v>
      </c>
      <c r="O1155" s="0" t="str">
        <f aca="false">IF(RIGHT(TRIM(D1155),3)="100", LEFT(TRIM(D1155),LEN(TRIM(D1155))-3) &amp; "      00", "----")</f>
        <v>SD      00</v>
      </c>
      <c r="P1155" s="0" t="n">
        <v>1</v>
      </c>
      <c r="S1155" s="0" t="str">
        <f aca="false">IF(TRIM(E1155)="","",SUBSTITUTE(E1155," ",""))</f>
        <v/>
      </c>
      <c r="V1155" s="0" t="str">
        <f aca="false">IF(TRIM(F1155)="","",SUBSTITUTE(F1155," ",""))</f>
        <v>SK000002582523</v>
      </c>
      <c r="W1155" s="0" t="n">
        <v>1</v>
      </c>
    </row>
    <row r="1156" customFormat="false" ht="13" hidden="false" customHeight="false" outlineLevel="0" collapsed="false">
      <c r="A1156" s="0" t="s">
        <v>2268</v>
      </c>
      <c r="B1156" s="0" t="s">
        <v>64</v>
      </c>
      <c r="C1156" s="0" t="s">
        <v>2235</v>
      </c>
      <c r="D1156" s="0" t="s">
        <v>74</v>
      </c>
      <c r="F1156" s="0" t="s">
        <v>2136</v>
      </c>
      <c r="G1156" s="0" t="str">
        <f aca="false">LEFT(SUBSTITUTE(A1156," ",""),2)</f>
        <v>SK</v>
      </c>
      <c r="H1156" s="0" t="str">
        <f aca="false">RIGHT(SUBSTITUTE(A1156," ",""),LEN(SUBSTITUTE(A1156," ",""))-2)</f>
        <v>000004083051</v>
      </c>
      <c r="I1156" s="12" t="n">
        <v>505700033</v>
      </c>
      <c r="J1156" s="1" t="str">
        <f aca="false">RIGHT(SUBSTITUTE(A1156," ",""),4)</f>
        <v>3051</v>
      </c>
      <c r="K1156" s="13" t="n">
        <f aca="false">DATE(VALUE(RIGHT(C1156,4)), VALUE(MID(C1156,4,2)), VALUE(LEFT(C1156,2)))</f>
        <v>45606</v>
      </c>
      <c r="L1156" s="0" t="n">
        <f aca="false">_xlfn.SWITCH(LOWER(B1156),  "bahnica", 1,  "baran", 2,  "jahnička", 3,  "baránok", 4,  "")</f>
        <v>1</v>
      </c>
      <c r="N1156" s="0" t="s">
        <v>68</v>
      </c>
      <c r="O1156" s="0" t="str">
        <f aca="false">IF(RIGHT(TRIM(D1156),3)="100", LEFT(TRIM(D1156),LEN(TRIM(D1156))-3) &amp; "      00", "----")</f>
        <v>SD      00</v>
      </c>
      <c r="P1156" s="0" t="n">
        <v>1</v>
      </c>
      <c r="S1156" s="0" t="str">
        <f aca="false">IF(TRIM(E1156)="","",SUBSTITUTE(E1156," ",""))</f>
        <v/>
      </c>
      <c r="V1156" s="0" t="str">
        <f aca="false">IF(TRIM(F1156)="","",SUBSTITUTE(F1156," ",""))</f>
        <v>SK000003188115</v>
      </c>
      <c r="W1156" s="0" t="n">
        <v>1</v>
      </c>
    </row>
    <row r="1157" customFormat="false" ht="13" hidden="false" customHeight="false" outlineLevel="0" collapsed="false">
      <c r="A1157" s="0" t="s">
        <v>2269</v>
      </c>
      <c r="B1157" s="0" t="s">
        <v>64</v>
      </c>
      <c r="C1157" s="0" t="s">
        <v>2235</v>
      </c>
      <c r="D1157" s="0" t="s">
        <v>74</v>
      </c>
      <c r="F1157" s="0" t="s">
        <v>849</v>
      </c>
      <c r="G1157" s="0" t="str">
        <f aca="false">LEFT(SUBSTITUTE(A1157," ",""),2)</f>
        <v>SK</v>
      </c>
      <c r="H1157" s="0" t="str">
        <f aca="false">RIGHT(SUBSTITUTE(A1157," ",""),LEN(SUBSTITUTE(A1157," ",""))-2)</f>
        <v>000004083052</v>
      </c>
      <c r="I1157" s="12" t="n">
        <v>505700033</v>
      </c>
      <c r="J1157" s="1" t="str">
        <f aca="false">RIGHT(SUBSTITUTE(A1157," ",""),4)</f>
        <v>3052</v>
      </c>
      <c r="K1157" s="13" t="n">
        <f aca="false">DATE(VALUE(RIGHT(C1157,4)), VALUE(MID(C1157,4,2)), VALUE(LEFT(C1157,2)))</f>
        <v>45606</v>
      </c>
      <c r="L1157" s="0" t="n">
        <f aca="false">_xlfn.SWITCH(LOWER(B1157),  "bahnica", 1,  "baran", 2,  "jahnička", 3,  "baránok", 4,  "")</f>
        <v>1</v>
      </c>
      <c r="N1157" s="0" t="s">
        <v>68</v>
      </c>
      <c r="O1157" s="0" t="str">
        <f aca="false">IF(RIGHT(TRIM(D1157),3)="100", LEFT(TRIM(D1157),LEN(TRIM(D1157))-3) &amp; "      00", "----")</f>
        <v>SD      00</v>
      </c>
      <c r="P1157" s="0" t="n">
        <v>1</v>
      </c>
      <c r="S1157" s="0" t="str">
        <f aca="false">IF(TRIM(E1157)="","",SUBSTITUTE(E1157," ",""))</f>
        <v/>
      </c>
      <c r="V1157" s="0" t="str">
        <f aca="false">IF(TRIM(F1157)="","",SUBSTITUTE(F1157," ",""))</f>
        <v>SK000002582567</v>
      </c>
      <c r="W1157" s="0" t="n">
        <v>1</v>
      </c>
    </row>
    <row r="1158" customFormat="false" ht="13" hidden="false" customHeight="false" outlineLevel="0" collapsed="false">
      <c r="A1158" s="0" t="s">
        <v>2270</v>
      </c>
      <c r="B1158" s="0" t="s">
        <v>64</v>
      </c>
      <c r="C1158" s="0" t="s">
        <v>2235</v>
      </c>
      <c r="D1158" s="0" t="s">
        <v>74</v>
      </c>
      <c r="F1158" s="0" t="s">
        <v>163</v>
      </c>
      <c r="G1158" s="0" t="str">
        <f aca="false">LEFT(SUBSTITUTE(A1158," ",""),2)</f>
        <v>SK</v>
      </c>
      <c r="H1158" s="0" t="str">
        <f aca="false">RIGHT(SUBSTITUTE(A1158," ",""),LEN(SUBSTITUTE(A1158," ",""))-2)</f>
        <v>000004083055</v>
      </c>
      <c r="I1158" s="12" t="n">
        <v>505700033</v>
      </c>
      <c r="J1158" s="1" t="str">
        <f aca="false">RIGHT(SUBSTITUTE(A1158," ",""),4)</f>
        <v>3055</v>
      </c>
      <c r="K1158" s="13" t="n">
        <f aca="false">DATE(VALUE(RIGHT(C1158,4)), VALUE(MID(C1158,4,2)), VALUE(LEFT(C1158,2)))</f>
        <v>45606</v>
      </c>
      <c r="L1158" s="0" t="n">
        <f aca="false">_xlfn.SWITCH(LOWER(B1158),  "bahnica", 1,  "baran", 2,  "jahnička", 3,  "baránok", 4,  "")</f>
        <v>1</v>
      </c>
      <c r="N1158" s="0" t="s">
        <v>68</v>
      </c>
      <c r="O1158" s="0" t="str">
        <f aca="false">IF(RIGHT(TRIM(D1158),3)="100", LEFT(TRIM(D1158),LEN(TRIM(D1158))-3) &amp; "      00", "----")</f>
        <v>SD      00</v>
      </c>
      <c r="P1158" s="0" t="n">
        <v>1</v>
      </c>
      <c r="S1158" s="0" t="str">
        <f aca="false">IF(TRIM(E1158)="","",SUBSTITUTE(E1158," ",""))</f>
        <v/>
      </c>
      <c r="V1158" s="0" t="str">
        <f aca="false">IF(TRIM(F1158)="","",SUBSTITUTE(F1158," ",""))</f>
        <v>SK000002582563</v>
      </c>
      <c r="W1158" s="0" t="n">
        <v>1</v>
      </c>
    </row>
    <row r="1159" customFormat="false" ht="13" hidden="false" customHeight="false" outlineLevel="0" collapsed="false">
      <c r="A1159" s="0" t="s">
        <v>2271</v>
      </c>
      <c r="B1159" s="0" t="s">
        <v>64</v>
      </c>
      <c r="C1159" s="0" t="s">
        <v>2235</v>
      </c>
      <c r="D1159" s="0" t="s">
        <v>74</v>
      </c>
      <c r="F1159" s="0" t="s">
        <v>947</v>
      </c>
      <c r="G1159" s="0" t="str">
        <f aca="false">LEFT(SUBSTITUTE(A1159," ",""),2)</f>
        <v>SK</v>
      </c>
      <c r="H1159" s="0" t="str">
        <f aca="false">RIGHT(SUBSTITUTE(A1159," ",""),LEN(SUBSTITUTE(A1159," ",""))-2)</f>
        <v>000004083056</v>
      </c>
      <c r="I1159" s="12" t="n">
        <v>505700033</v>
      </c>
      <c r="J1159" s="1" t="str">
        <f aca="false">RIGHT(SUBSTITUTE(A1159," ",""),4)</f>
        <v>3056</v>
      </c>
      <c r="K1159" s="13" t="n">
        <f aca="false">DATE(VALUE(RIGHT(C1159,4)), VALUE(MID(C1159,4,2)), VALUE(LEFT(C1159,2)))</f>
        <v>45606</v>
      </c>
      <c r="L1159" s="0" t="n">
        <f aca="false">_xlfn.SWITCH(LOWER(B1159),  "bahnica", 1,  "baran", 2,  "jahnička", 3,  "baránok", 4,  "")</f>
        <v>1</v>
      </c>
      <c r="N1159" s="0" t="s">
        <v>68</v>
      </c>
      <c r="O1159" s="0" t="str">
        <f aca="false">IF(RIGHT(TRIM(D1159),3)="100", LEFT(TRIM(D1159),LEN(TRIM(D1159))-3) &amp; "      00", "----")</f>
        <v>SD      00</v>
      </c>
      <c r="P1159" s="0" t="n">
        <v>1</v>
      </c>
      <c r="S1159" s="0" t="str">
        <f aca="false">IF(TRIM(E1159)="","",SUBSTITUTE(E1159," ",""))</f>
        <v/>
      </c>
      <c r="V1159" s="0" t="str">
        <f aca="false">IF(TRIM(F1159)="","",SUBSTITUTE(F1159," ",""))</f>
        <v>SK000003479383</v>
      </c>
      <c r="W1159" s="0" t="n">
        <v>1</v>
      </c>
    </row>
    <row r="1160" customFormat="false" ht="13" hidden="false" customHeight="false" outlineLevel="0" collapsed="false">
      <c r="A1160" s="0" t="s">
        <v>2272</v>
      </c>
      <c r="B1160" s="0" t="s">
        <v>64</v>
      </c>
      <c r="C1160" s="0" t="s">
        <v>2235</v>
      </c>
      <c r="D1160" s="0" t="s">
        <v>74</v>
      </c>
      <c r="F1160" s="0" t="s">
        <v>2273</v>
      </c>
      <c r="G1160" s="0" t="str">
        <f aca="false">LEFT(SUBSTITUTE(A1160," ",""),2)</f>
        <v>SK</v>
      </c>
      <c r="H1160" s="0" t="str">
        <f aca="false">RIGHT(SUBSTITUTE(A1160," ",""),LEN(SUBSTITUTE(A1160," ",""))-2)</f>
        <v>000004083057</v>
      </c>
      <c r="I1160" s="12" t="n">
        <v>505700033</v>
      </c>
      <c r="J1160" s="1" t="str">
        <f aca="false">RIGHT(SUBSTITUTE(A1160," ",""),4)</f>
        <v>3057</v>
      </c>
      <c r="K1160" s="13" t="n">
        <f aca="false">DATE(VALUE(RIGHT(C1160,4)), VALUE(MID(C1160,4,2)), VALUE(LEFT(C1160,2)))</f>
        <v>45606</v>
      </c>
      <c r="L1160" s="0" t="n">
        <f aca="false">_xlfn.SWITCH(LOWER(B1160),  "bahnica", 1,  "baran", 2,  "jahnička", 3,  "baránok", 4,  "")</f>
        <v>1</v>
      </c>
      <c r="N1160" s="0" t="s">
        <v>68</v>
      </c>
      <c r="O1160" s="0" t="str">
        <f aca="false">IF(RIGHT(TRIM(D1160),3)="100", LEFT(TRIM(D1160),LEN(TRIM(D1160))-3) &amp; "      00", "----")</f>
        <v>SD      00</v>
      </c>
      <c r="P1160" s="0" t="n">
        <v>1</v>
      </c>
      <c r="S1160" s="0" t="str">
        <f aca="false">IF(TRIM(E1160)="","",SUBSTITUTE(E1160," ",""))</f>
        <v/>
      </c>
      <c r="V1160" s="0" t="str">
        <f aca="false">IF(TRIM(F1160)="","",SUBSTITUTE(F1160," ",""))</f>
        <v>SK000003402841</v>
      </c>
      <c r="W1160" s="0" t="n">
        <v>1</v>
      </c>
    </row>
    <row r="1161" customFormat="false" ht="13" hidden="false" customHeight="false" outlineLevel="0" collapsed="false">
      <c r="A1161" s="0" t="s">
        <v>2274</v>
      </c>
      <c r="B1161" s="0" t="s">
        <v>64</v>
      </c>
      <c r="C1161" s="0" t="s">
        <v>2235</v>
      </c>
      <c r="D1161" s="0" t="s">
        <v>74</v>
      </c>
      <c r="F1161" s="0" t="s">
        <v>1776</v>
      </c>
      <c r="G1161" s="0" t="str">
        <f aca="false">LEFT(SUBSTITUTE(A1161," ",""),2)</f>
        <v>SK</v>
      </c>
      <c r="H1161" s="0" t="str">
        <f aca="false">RIGHT(SUBSTITUTE(A1161," ",""),LEN(SUBSTITUTE(A1161," ",""))-2)</f>
        <v>000004083059</v>
      </c>
      <c r="I1161" s="12" t="n">
        <v>505700033</v>
      </c>
      <c r="J1161" s="1" t="str">
        <f aca="false">RIGHT(SUBSTITUTE(A1161," ",""),4)</f>
        <v>3059</v>
      </c>
      <c r="K1161" s="13" t="n">
        <f aca="false">DATE(VALUE(RIGHT(C1161,4)), VALUE(MID(C1161,4,2)), VALUE(LEFT(C1161,2)))</f>
        <v>45606</v>
      </c>
      <c r="L1161" s="0" t="n">
        <f aca="false">_xlfn.SWITCH(LOWER(B1161),  "bahnica", 1,  "baran", 2,  "jahnička", 3,  "baránok", 4,  "")</f>
        <v>1</v>
      </c>
      <c r="N1161" s="0" t="s">
        <v>68</v>
      </c>
      <c r="O1161" s="0" t="str">
        <f aca="false">IF(RIGHT(TRIM(D1161),3)="100", LEFT(TRIM(D1161),LEN(TRIM(D1161))-3) &amp; "      00", "----")</f>
        <v>SD      00</v>
      </c>
      <c r="P1161" s="0" t="n">
        <v>1</v>
      </c>
      <c r="S1161" s="0" t="str">
        <f aca="false">IF(TRIM(E1161)="","",SUBSTITUTE(E1161," ",""))</f>
        <v/>
      </c>
      <c r="V1161" s="0" t="str">
        <f aca="false">IF(TRIM(F1161)="","",SUBSTITUTE(F1161," ",""))</f>
        <v>SK000003874689</v>
      </c>
      <c r="W1161" s="0" t="n">
        <v>1</v>
      </c>
    </row>
    <row r="1162" customFormat="false" ht="13" hidden="false" customHeight="false" outlineLevel="0" collapsed="false">
      <c r="A1162" s="0" t="s">
        <v>2275</v>
      </c>
      <c r="B1162" s="0" t="s">
        <v>64</v>
      </c>
      <c r="C1162" s="0" t="s">
        <v>2235</v>
      </c>
      <c r="D1162" s="0" t="s">
        <v>74</v>
      </c>
      <c r="F1162" s="0" t="s">
        <v>1775</v>
      </c>
      <c r="G1162" s="0" t="str">
        <f aca="false">LEFT(SUBSTITUTE(A1162," ",""),2)</f>
        <v>SK</v>
      </c>
      <c r="H1162" s="0" t="str">
        <f aca="false">RIGHT(SUBSTITUTE(A1162," ",""),LEN(SUBSTITUTE(A1162," ",""))-2)</f>
        <v>000004083060</v>
      </c>
      <c r="I1162" s="12" t="n">
        <v>505700033</v>
      </c>
      <c r="J1162" s="1" t="str">
        <f aca="false">RIGHT(SUBSTITUTE(A1162," ",""),4)</f>
        <v>3060</v>
      </c>
      <c r="K1162" s="13" t="n">
        <f aca="false">DATE(VALUE(RIGHT(C1162,4)), VALUE(MID(C1162,4,2)), VALUE(LEFT(C1162,2)))</f>
        <v>45606</v>
      </c>
      <c r="L1162" s="0" t="n">
        <f aca="false">_xlfn.SWITCH(LOWER(B1162),  "bahnica", 1,  "baran", 2,  "jahnička", 3,  "baránok", 4,  "")</f>
        <v>1</v>
      </c>
      <c r="N1162" s="0" t="s">
        <v>68</v>
      </c>
      <c r="O1162" s="0" t="str">
        <f aca="false">IF(RIGHT(TRIM(D1162),3)="100", LEFT(TRIM(D1162),LEN(TRIM(D1162))-3) &amp; "      00", "----")</f>
        <v>SD      00</v>
      </c>
      <c r="P1162" s="0" t="n">
        <v>1</v>
      </c>
      <c r="S1162" s="0" t="str">
        <f aca="false">IF(TRIM(E1162)="","",SUBSTITUTE(E1162," ",""))</f>
        <v/>
      </c>
      <c r="V1162" s="0" t="str">
        <f aca="false">IF(TRIM(F1162)="","",SUBSTITUTE(F1162," ",""))</f>
        <v>SK000003874688</v>
      </c>
      <c r="W1162" s="0" t="n">
        <v>1</v>
      </c>
    </row>
    <row r="1163" customFormat="false" ht="13" hidden="false" customHeight="false" outlineLevel="0" collapsed="false">
      <c r="A1163" s="0" t="s">
        <v>2276</v>
      </c>
      <c r="B1163" s="0" t="s">
        <v>64</v>
      </c>
      <c r="C1163" s="0" t="s">
        <v>2277</v>
      </c>
      <c r="D1163" s="0" t="s">
        <v>74</v>
      </c>
      <c r="F1163" s="0" t="s">
        <v>902</v>
      </c>
      <c r="G1163" s="0" t="str">
        <f aca="false">LEFT(SUBSTITUTE(A1163," ",""),2)</f>
        <v>SK</v>
      </c>
      <c r="H1163" s="0" t="str">
        <f aca="false">RIGHT(SUBSTITUTE(A1163," ",""),LEN(SUBSTITUTE(A1163," ",""))-2)</f>
        <v>000004083061</v>
      </c>
      <c r="I1163" s="12" t="n">
        <v>505700033</v>
      </c>
      <c r="J1163" s="1" t="str">
        <f aca="false">RIGHT(SUBSTITUTE(A1163," ",""),4)</f>
        <v>3061</v>
      </c>
      <c r="K1163" s="13" t="n">
        <f aca="false">DATE(VALUE(RIGHT(C1163,4)), VALUE(MID(C1163,4,2)), VALUE(LEFT(C1163,2)))</f>
        <v>45609</v>
      </c>
      <c r="L1163" s="0" t="n">
        <f aca="false">_xlfn.SWITCH(LOWER(B1163),  "bahnica", 1,  "baran", 2,  "jahnička", 3,  "baránok", 4,  "")</f>
        <v>1</v>
      </c>
      <c r="N1163" s="0" t="s">
        <v>68</v>
      </c>
      <c r="O1163" s="0" t="str">
        <f aca="false">IF(RIGHT(TRIM(D1163),3)="100", LEFT(TRIM(D1163),LEN(TRIM(D1163))-3) &amp; "      00", "----")</f>
        <v>SD      00</v>
      </c>
      <c r="P1163" s="0" t="n">
        <v>1</v>
      </c>
      <c r="S1163" s="0" t="str">
        <f aca="false">IF(TRIM(E1163)="","",SUBSTITUTE(E1163," ",""))</f>
        <v/>
      </c>
      <c r="V1163" s="0" t="str">
        <f aca="false">IF(TRIM(F1163)="","",SUBSTITUTE(F1163," ",""))</f>
        <v>SK000003479336</v>
      </c>
      <c r="W1163" s="0" t="n">
        <v>1</v>
      </c>
    </row>
    <row r="1164" customFormat="false" ht="13" hidden="false" customHeight="false" outlineLevel="0" collapsed="false">
      <c r="A1164" s="0" t="s">
        <v>2278</v>
      </c>
      <c r="B1164" s="0" t="s">
        <v>64</v>
      </c>
      <c r="C1164" s="0" t="s">
        <v>2277</v>
      </c>
      <c r="D1164" s="0" t="s">
        <v>74</v>
      </c>
      <c r="F1164" s="0" t="s">
        <v>1738</v>
      </c>
      <c r="G1164" s="0" t="str">
        <f aca="false">LEFT(SUBSTITUTE(A1164," ",""),2)</f>
        <v>SK</v>
      </c>
      <c r="H1164" s="0" t="str">
        <f aca="false">RIGHT(SUBSTITUTE(A1164," ",""),LEN(SUBSTITUTE(A1164," ",""))-2)</f>
        <v>000004083062</v>
      </c>
      <c r="I1164" s="12" t="n">
        <v>505700033</v>
      </c>
      <c r="J1164" s="1" t="str">
        <f aca="false">RIGHT(SUBSTITUTE(A1164," ",""),4)</f>
        <v>3062</v>
      </c>
      <c r="K1164" s="13" t="n">
        <f aca="false">DATE(VALUE(RIGHT(C1164,4)), VALUE(MID(C1164,4,2)), VALUE(LEFT(C1164,2)))</f>
        <v>45609</v>
      </c>
      <c r="L1164" s="0" t="n">
        <f aca="false">_xlfn.SWITCH(LOWER(B1164),  "bahnica", 1,  "baran", 2,  "jahnička", 3,  "baránok", 4,  "")</f>
        <v>1</v>
      </c>
      <c r="N1164" s="0" t="s">
        <v>68</v>
      </c>
      <c r="O1164" s="0" t="str">
        <f aca="false">IF(RIGHT(TRIM(D1164),3)="100", LEFT(TRIM(D1164),LEN(TRIM(D1164))-3) &amp; "      00", "----")</f>
        <v>SD      00</v>
      </c>
      <c r="P1164" s="0" t="n">
        <v>1</v>
      </c>
      <c r="S1164" s="0" t="str">
        <f aca="false">IF(TRIM(E1164)="","",SUBSTITUTE(E1164," ",""))</f>
        <v/>
      </c>
      <c r="V1164" s="0" t="str">
        <f aca="false">IF(TRIM(F1164)="","",SUBSTITUTE(F1164," ",""))</f>
        <v>SK000003874651</v>
      </c>
      <c r="W1164" s="0" t="n">
        <v>1</v>
      </c>
    </row>
    <row r="1165" customFormat="false" ht="13" hidden="false" customHeight="false" outlineLevel="0" collapsed="false">
      <c r="A1165" s="0" t="s">
        <v>2279</v>
      </c>
      <c r="B1165" s="0" t="s">
        <v>64</v>
      </c>
      <c r="C1165" s="0" t="s">
        <v>2277</v>
      </c>
      <c r="D1165" s="0" t="s">
        <v>74</v>
      </c>
      <c r="F1165" s="0" t="s">
        <v>1006</v>
      </c>
      <c r="G1165" s="0" t="str">
        <f aca="false">LEFT(SUBSTITUTE(A1165," ",""),2)</f>
        <v>SK</v>
      </c>
      <c r="H1165" s="0" t="str">
        <f aca="false">RIGHT(SUBSTITUTE(A1165," ",""),LEN(SUBSTITUTE(A1165," ",""))-2)</f>
        <v>000004083064</v>
      </c>
      <c r="I1165" s="12" t="n">
        <v>505700033</v>
      </c>
      <c r="J1165" s="1" t="str">
        <f aca="false">RIGHT(SUBSTITUTE(A1165," ",""),4)</f>
        <v>3064</v>
      </c>
      <c r="K1165" s="13" t="n">
        <f aca="false">DATE(VALUE(RIGHT(C1165,4)), VALUE(MID(C1165,4,2)), VALUE(LEFT(C1165,2)))</f>
        <v>45609</v>
      </c>
      <c r="L1165" s="0" t="n">
        <f aca="false">_xlfn.SWITCH(LOWER(B1165),  "bahnica", 1,  "baran", 2,  "jahnička", 3,  "baránok", 4,  "")</f>
        <v>1</v>
      </c>
      <c r="N1165" s="0" t="s">
        <v>68</v>
      </c>
      <c r="O1165" s="0" t="str">
        <f aca="false">IF(RIGHT(TRIM(D1165),3)="100", LEFT(TRIM(D1165),LEN(TRIM(D1165))-3) &amp; "      00", "----")</f>
        <v>SD      00</v>
      </c>
      <c r="P1165" s="0" t="n">
        <v>1</v>
      </c>
      <c r="S1165" s="0" t="str">
        <f aca="false">IF(TRIM(E1165)="","",SUBSTITUTE(E1165," ",""))</f>
        <v/>
      </c>
      <c r="V1165" s="0" t="str">
        <f aca="false">IF(TRIM(F1165)="","",SUBSTITUTE(F1165," ",""))</f>
        <v>SK000003479451</v>
      </c>
      <c r="W1165" s="0" t="n">
        <v>1</v>
      </c>
    </row>
    <row r="1166" customFormat="false" ht="13" hidden="false" customHeight="false" outlineLevel="0" collapsed="false">
      <c r="A1166" s="0" t="s">
        <v>2280</v>
      </c>
      <c r="B1166" s="0" t="s">
        <v>64</v>
      </c>
      <c r="C1166" s="0" t="s">
        <v>2277</v>
      </c>
      <c r="D1166" s="0" t="s">
        <v>74</v>
      </c>
      <c r="F1166" s="0" t="s">
        <v>307</v>
      </c>
      <c r="G1166" s="0" t="str">
        <f aca="false">LEFT(SUBSTITUTE(A1166," ",""),2)</f>
        <v>SK</v>
      </c>
      <c r="H1166" s="0" t="str">
        <f aca="false">RIGHT(SUBSTITUTE(A1166," ",""),LEN(SUBSTITUTE(A1166," ",""))-2)</f>
        <v>000004083065</v>
      </c>
      <c r="I1166" s="12" t="n">
        <v>505700033</v>
      </c>
      <c r="J1166" s="1" t="str">
        <f aca="false">RIGHT(SUBSTITUTE(A1166," ",""),4)</f>
        <v>3065</v>
      </c>
      <c r="K1166" s="13" t="n">
        <f aca="false">DATE(VALUE(RIGHT(C1166,4)), VALUE(MID(C1166,4,2)), VALUE(LEFT(C1166,2)))</f>
        <v>45609</v>
      </c>
      <c r="L1166" s="0" t="n">
        <f aca="false">_xlfn.SWITCH(LOWER(B1166),  "bahnica", 1,  "baran", 2,  "jahnička", 3,  "baránok", 4,  "")</f>
        <v>1</v>
      </c>
      <c r="N1166" s="0" t="s">
        <v>68</v>
      </c>
      <c r="O1166" s="0" t="str">
        <f aca="false">IF(RIGHT(TRIM(D1166),3)="100", LEFT(TRIM(D1166),LEN(TRIM(D1166))-3) &amp; "      00", "----")</f>
        <v>SD      00</v>
      </c>
      <c r="P1166" s="0" t="n">
        <v>1</v>
      </c>
      <c r="S1166" s="0" t="str">
        <f aca="false">IF(TRIM(E1166)="","",SUBSTITUTE(E1166," ",""))</f>
        <v/>
      </c>
      <c r="V1166" s="0" t="str">
        <f aca="false">IF(TRIM(F1166)="","",SUBSTITUTE(F1166," ",""))</f>
        <v>SK000003103300</v>
      </c>
      <c r="W1166" s="0" t="n">
        <v>1</v>
      </c>
    </row>
    <row r="1167" customFormat="false" ht="13" hidden="false" customHeight="false" outlineLevel="0" collapsed="false">
      <c r="A1167" s="0" t="s">
        <v>2281</v>
      </c>
      <c r="B1167" s="0" t="s">
        <v>64</v>
      </c>
      <c r="C1167" s="0" t="s">
        <v>2277</v>
      </c>
      <c r="D1167" s="0" t="s">
        <v>74</v>
      </c>
      <c r="F1167" s="0" t="s">
        <v>684</v>
      </c>
      <c r="G1167" s="0" t="str">
        <f aca="false">LEFT(SUBSTITUTE(A1167," ",""),2)</f>
        <v>SK</v>
      </c>
      <c r="H1167" s="0" t="str">
        <f aca="false">RIGHT(SUBSTITUTE(A1167," ",""),LEN(SUBSTITUTE(A1167," ",""))-2)</f>
        <v>000004083066</v>
      </c>
      <c r="I1167" s="12" t="n">
        <v>505700033</v>
      </c>
      <c r="J1167" s="1" t="str">
        <f aca="false">RIGHT(SUBSTITUTE(A1167," ",""),4)</f>
        <v>3066</v>
      </c>
      <c r="K1167" s="13" t="n">
        <f aca="false">DATE(VALUE(RIGHT(C1167,4)), VALUE(MID(C1167,4,2)), VALUE(LEFT(C1167,2)))</f>
        <v>45609</v>
      </c>
      <c r="L1167" s="0" t="n">
        <f aca="false">_xlfn.SWITCH(LOWER(B1167),  "bahnica", 1,  "baran", 2,  "jahnička", 3,  "baránok", 4,  "")</f>
        <v>1</v>
      </c>
      <c r="N1167" s="0" t="s">
        <v>68</v>
      </c>
      <c r="O1167" s="0" t="str">
        <f aca="false">IF(RIGHT(TRIM(D1167),3)="100", LEFT(TRIM(D1167),LEN(TRIM(D1167))-3) &amp; "      00", "----")</f>
        <v>SD      00</v>
      </c>
      <c r="P1167" s="0" t="n">
        <v>1</v>
      </c>
      <c r="S1167" s="0" t="str">
        <f aca="false">IF(TRIM(E1167)="","",SUBSTITUTE(E1167," ",""))</f>
        <v/>
      </c>
      <c r="V1167" s="0" t="str">
        <f aca="false">IF(TRIM(F1167)="","",SUBSTITUTE(F1167," ",""))</f>
        <v>SK000003402910</v>
      </c>
      <c r="W1167" s="0" t="n">
        <v>1</v>
      </c>
    </row>
    <row r="1168" customFormat="false" ht="13" hidden="false" customHeight="false" outlineLevel="0" collapsed="false">
      <c r="A1168" s="0" t="s">
        <v>2282</v>
      </c>
      <c r="B1168" s="0" t="s">
        <v>64</v>
      </c>
      <c r="C1168" s="0" t="s">
        <v>2277</v>
      </c>
      <c r="D1168" s="0" t="s">
        <v>74</v>
      </c>
      <c r="F1168" s="0" t="s">
        <v>90</v>
      </c>
      <c r="G1168" s="0" t="str">
        <f aca="false">LEFT(SUBSTITUTE(A1168," ",""),2)</f>
        <v>SK</v>
      </c>
      <c r="H1168" s="0" t="str">
        <f aca="false">RIGHT(SUBSTITUTE(A1168," ",""),LEN(SUBSTITUTE(A1168," ",""))-2)</f>
        <v>000004083067</v>
      </c>
      <c r="I1168" s="12" t="n">
        <v>505700033</v>
      </c>
      <c r="J1168" s="1" t="str">
        <f aca="false">RIGHT(SUBSTITUTE(A1168," ",""),4)</f>
        <v>3067</v>
      </c>
      <c r="K1168" s="13" t="n">
        <f aca="false">DATE(VALUE(RIGHT(C1168,4)), VALUE(MID(C1168,4,2)), VALUE(LEFT(C1168,2)))</f>
        <v>45609</v>
      </c>
      <c r="L1168" s="0" t="n">
        <f aca="false">_xlfn.SWITCH(LOWER(B1168),  "bahnica", 1,  "baran", 2,  "jahnička", 3,  "baránok", 4,  "")</f>
        <v>1</v>
      </c>
      <c r="N1168" s="0" t="s">
        <v>68</v>
      </c>
      <c r="O1168" s="0" t="str">
        <f aca="false">IF(RIGHT(TRIM(D1168),3)="100", LEFT(TRIM(D1168),LEN(TRIM(D1168))-3) &amp; "      00", "----")</f>
        <v>SD      00</v>
      </c>
      <c r="P1168" s="0" t="n">
        <v>1</v>
      </c>
      <c r="S1168" s="0" t="str">
        <f aca="false">IF(TRIM(E1168)="","",SUBSTITUTE(E1168," ",""))</f>
        <v/>
      </c>
      <c r="V1168" s="0" t="str">
        <f aca="false">IF(TRIM(F1168)="","",SUBSTITUTE(F1168," ",""))</f>
        <v>SK000002362683</v>
      </c>
      <c r="W1168" s="0" t="n">
        <v>1</v>
      </c>
    </row>
    <row r="1169" customFormat="false" ht="13" hidden="false" customHeight="false" outlineLevel="0" collapsed="false">
      <c r="A1169" s="0" t="s">
        <v>2283</v>
      </c>
      <c r="B1169" s="0" t="s">
        <v>64</v>
      </c>
      <c r="C1169" s="0" t="s">
        <v>2277</v>
      </c>
      <c r="D1169" s="0" t="s">
        <v>74</v>
      </c>
      <c r="F1169" s="0" t="s">
        <v>1010</v>
      </c>
      <c r="G1169" s="0" t="str">
        <f aca="false">LEFT(SUBSTITUTE(A1169," ",""),2)</f>
        <v>SK</v>
      </c>
      <c r="H1169" s="0" t="str">
        <f aca="false">RIGHT(SUBSTITUTE(A1169," ",""),LEN(SUBSTITUTE(A1169," ",""))-2)</f>
        <v>000004083068</v>
      </c>
      <c r="I1169" s="12" t="n">
        <v>505700033</v>
      </c>
      <c r="J1169" s="1" t="str">
        <f aca="false">RIGHT(SUBSTITUTE(A1169," ",""),4)</f>
        <v>3068</v>
      </c>
      <c r="K1169" s="13" t="n">
        <f aca="false">DATE(VALUE(RIGHT(C1169,4)), VALUE(MID(C1169,4,2)), VALUE(LEFT(C1169,2)))</f>
        <v>45609</v>
      </c>
      <c r="L1169" s="0" t="n">
        <f aca="false">_xlfn.SWITCH(LOWER(B1169),  "bahnica", 1,  "baran", 2,  "jahnička", 3,  "baránok", 4,  "")</f>
        <v>1</v>
      </c>
      <c r="N1169" s="0" t="s">
        <v>68</v>
      </c>
      <c r="O1169" s="0" t="str">
        <f aca="false">IF(RIGHT(TRIM(D1169),3)="100", LEFT(TRIM(D1169),LEN(TRIM(D1169))-3) &amp; "      00", "----")</f>
        <v>SD      00</v>
      </c>
      <c r="P1169" s="0" t="n">
        <v>1</v>
      </c>
      <c r="S1169" s="0" t="str">
        <f aca="false">IF(TRIM(E1169)="","",SUBSTITUTE(E1169," ",""))</f>
        <v/>
      </c>
      <c r="V1169" s="0" t="str">
        <f aca="false">IF(TRIM(F1169)="","",SUBSTITUTE(F1169," ",""))</f>
        <v>SK000003479455</v>
      </c>
      <c r="W1169" s="0" t="n">
        <v>1</v>
      </c>
    </row>
    <row r="1170" customFormat="false" ht="13" hidden="false" customHeight="false" outlineLevel="0" collapsed="false">
      <c r="A1170" s="0" t="s">
        <v>2284</v>
      </c>
      <c r="B1170" s="0" t="s">
        <v>64</v>
      </c>
      <c r="C1170" s="0" t="s">
        <v>2277</v>
      </c>
      <c r="D1170" s="0" t="s">
        <v>74</v>
      </c>
      <c r="F1170" s="0" t="s">
        <v>1226</v>
      </c>
      <c r="G1170" s="0" t="str">
        <f aca="false">LEFT(SUBSTITUTE(A1170," ",""),2)</f>
        <v>SK</v>
      </c>
      <c r="H1170" s="0" t="str">
        <f aca="false">RIGHT(SUBSTITUTE(A1170," ",""),LEN(SUBSTITUTE(A1170," ",""))-2)</f>
        <v>000004083069</v>
      </c>
      <c r="I1170" s="12" t="n">
        <v>505700033</v>
      </c>
      <c r="J1170" s="1" t="str">
        <f aca="false">RIGHT(SUBSTITUTE(A1170," ",""),4)</f>
        <v>3069</v>
      </c>
      <c r="K1170" s="13" t="n">
        <f aca="false">DATE(VALUE(RIGHT(C1170,4)), VALUE(MID(C1170,4,2)), VALUE(LEFT(C1170,2)))</f>
        <v>45609</v>
      </c>
      <c r="L1170" s="0" t="n">
        <f aca="false">_xlfn.SWITCH(LOWER(B1170),  "bahnica", 1,  "baran", 2,  "jahnička", 3,  "baránok", 4,  "")</f>
        <v>1</v>
      </c>
      <c r="N1170" s="0" t="s">
        <v>68</v>
      </c>
      <c r="O1170" s="0" t="str">
        <f aca="false">IF(RIGHT(TRIM(D1170),3)="100", LEFT(TRIM(D1170),LEN(TRIM(D1170))-3) &amp; "      00", "----")</f>
        <v>SD      00</v>
      </c>
      <c r="P1170" s="0" t="n">
        <v>1</v>
      </c>
      <c r="S1170" s="0" t="str">
        <f aca="false">IF(TRIM(E1170)="","",SUBSTITUTE(E1170," ",""))</f>
        <v/>
      </c>
      <c r="V1170" s="0" t="str">
        <f aca="false">IF(TRIM(F1170)="","",SUBSTITUTE(F1170," ",""))</f>
        <v>SK000003601680</v>
      </c>
      <c r="W1170" s="0" t="n">
        <v>1</v>
      </c>
    </row>
    <row r="1171" customFormat="false" ht="13" hidden="false" customHeight="false" outlineLevel="0" collapsed="false">
      <c r="A1171" s="0" t="s">
        <v>2285</v>
      </c>
      <c r="B1171" s="0" t="s">
        <v>64</v>
      </c>
      <c r="C1171" s="0" t="s">
        <v>2277</v>
      </c>
      <c r="D1171" s="0" t="s">
        <v>74</v>
      </c>
      <c r="F1171" s="0" t="s">
        <v>2286</v>
      </c>
      <c r="G1171" s="0" t="str">
        <f aca="false">LEFT(SUBSTITUTE(A1171," ",""),2)</f>
        <v>SK</v>
      </c>
      <c r="H1171" s="0" t="str">
        <f aca="false">RIGHT(SUBSTITUTE(A1171," ",""),LEN(SUBSTITUTE(A1171," ",""))-2)</f>
        <v>000004083071</v>
      </c>
      <c r="I1171" s="12" t="n">
        <v>505700033</v>
      </c>
      <c r="J1171" s="1" t="str">
        <f aca="false">RIGHT(SUBSTITUTE(A1171," ",""),4)</f>
        <v>3071</v>
      </c>
      <c r="K1171" s="13" t="n">
        <f aca="false">DATE(VALUE(RIGHT(C1171,4)), VALUE(MID(C1171,4,2)), VALUE(LEFT(C1171,2)))</f>
        <v>45609</v>
      </c>
      <c r="L1171" s="0" t="n">
        <f aca="false">_xlfn.SWITCH(LOWER(B1171),  "bahnica", 1,  "baran", 2,  "jahnička", 3,  "baránok", 4,  "")</f>
        <v>1</v>
      </c>
      <c r="N1171" s="0" t="s">
        <v>68</v>
      </c>
      <c r="O1171" s="0" t="str">
        <f aca="false">IF(RIGHT(TRIM(D1171),3)="100", LEFT(TRIM(D1171),LEN(TRIM(D1171))-3) &amp; "      00", "----")</f>
        <v>SD      00</v>
      </c>
      <c r="P1171" s="0" t="n">
        <v>1</v>
      </c>
      <c r="S1171" s="0" t="str">
        <f aca="false">IF(TRIM(E1171)="","",SUBSTITUTE(E1171," ",""))</f>
        <v/>
      </c>
      <c r="V1171" s="0" t="str">
        <f aca="false">IF(TRIM(F1171)="","",SUBSTITUTE(F1171," ",""))</f>
        <v>SK000003874694</v>
      </c>
      <c r="W1171" s="0" t="n">
        <v>1</v>
      </c>
    </row>
    <row r="1172" customFormat="false" ht="13" hidden="false" customHeight="false" outlineLevel="0" collapsed="false">
      <c r="A1172" s="0" t="s">
        <v>2287</v>
      </c>
      <c r="B1172" s="0" t="s">
        <v>64</v>
      </c>
      <c r="C1172" s="0" t="s">
        <v>2277</v>
      </c>
      <c r="D1172" s="0" t="s">
        <v>74</v>
      </c>
      <c r="F1172" s="0" t="s">
        <v>1061</v>
      </c>
      <c r="G1172" s="0" t="str">
        <f aca="false">LEFT(SUBSTITUTE(A1172," ",""),2)</f>
        <v>SK</v>
      </c>
      <c r="H1172" s="0" t="str">
        <f aca="false">RIGHT(SUBSTITUTE(A1172," ",""),LEN(SUBSTITUTE(A1172," ",""))-2)</f>
        <v>000004083076</v>
      </c>
      <c r="I1172" s="12" t="n">
        <v>505700033</v>
      </c>
      <c r="J1172" s="1" t="str">
        <f aca="false">RIGHT(SUBSTITUTE(A1172," ",""),4)</f>
        <v>3076</v>
      </c>
      <c r="K1172" s="13" t="n">
        <f aca="false">DATE(VALUE(RIGHT(C1172,4)), VALUE(MID(C1172,4,2)), VALUE(LEFT(C1172,2)))</f>
        <v>45609</v>
      </c>
      <c r="L1172" s="0" t="n">
        <f aca="false">_xlfn.SWITCH(LOWER(B1172),  "bahnica", 1,  "baran", 2,  "jahnička", 3,  "baránok", 4,  "")</f>
        <v>1</v>
      </c>
      <c r="N1172" s="0" t="s">
        <v>68</v>
      </c>
      <c r="O1172" s="0" t="str">
        <f aca="false">IF(RIGHT(TRIM(D1172),3)="100", LEFT(TRIM(D1172),LEN(TRIM(D1172))-3) &amp; "      00", "----")</f>
        <v>SD      00</v>
      </c>
      <c r="P1172" s="0" t="n">
        <v>1</v>
      </c>
      <c r="S1172" s="0" t="str">
        <f aca="false">IF(TRIM(E1172)="","",SUBSTITUTE(E1172," ",""))</f>
        <v/>
      </c>
      <c r="V1172" s="0" t="str">
        <f aca="false">IF(TRIM(F1172)="","",SUBSTITUTE(F1172," ",""))</f>
        <v>SK000003600229</v>
      </c>
      <c r="W1172" s="0" t="n">
        <v>1</v>
      </c>
    </row>
    <row r="1173" customFormat="false" ht="13" hidden="false" customHeight="false" outlineLevel="0" collapsed="false">
      <c r="A1173" s="0" t="s">
        <v>2288</v>
      </c>
      <c r="B1173" s="0" t="s">
        <v>64</v>
      </c>
      <c r="C1173" s="0" t="s">
        <v>2277</v>
      </c>
      <c r="D1173" s="0" t="s">
        <v>74</v>
      </c>
      <c r="F1173" s="0" t="s">
        <v>2289</v>
      </c>
      <c r="G1173" s="0" t="str">
        <f aca="false">LEFT(SUBSTITUTE(A1173," ",""),2)</f>
        <v>SK</v>
      </c>
      <c r="H1173" s="0" t="str">
        <f aca="false">RIGHT(SUBSTITUTE(A1173," ",""),LEN(SUBSTITUTE(A1173," ",""))-2)</f>
        <v>000004083078</v>
      </c>
      <c r="I1173" s="12" t="n">
        <v>505700033</v>
      </c>
      <c r="J1173" s="1" t="str">
        <f aca="false">RIGHT(SUBSTITUTE(A1173," ",""),4)</f>
        <v>3078</v>
      </c>
      <c r="K1173" s="13" t="n">
        <f aca="false">DATE(VALUE(RIGHT(C1173,4)), VALUE(MID(C1173,4,2)), VALUE(LEFT(C1173,2)))</f>
        <v>45609</v>
      </c>
      <c r="L1173" s="0" t="n">
        <f aca="false">_xlfn.SWITCH(LOWER(B1173),  "bahnica", 1,  "baran", 2,  "jahnička", 3,  "baránok", 4,  "")</f>
        <v>1</v>
      </c>
      <c r="N1173" s="0" t="s">
        <v>68</v>
      </c>
      <c r="O1173" s="0" t="str">
        <f aca="false">IF(RIGHT(TRIM(D1173),3)="100", LEFT(TRIM(D1173),LEN(TRIM(D1173))-3) &amp; "      00", "----")</f>
        <v>SD      00</v>
      </c>
      <c r="P1173" s="0" t="n">
        <v>1</v>
      </c>
      <c r="S1173" s="0" t="str">
        <f aca="false">IF(TRIM(E1173)="","",SUBSTITUTE(E1173," ",""))</f>
        <v/>
      </c>
      <c r="V1173" s="0" t="str">
        <f aca="false">IF(TRIM(F1173)="","",SUBSTITUTE(F1173," ",""))</f>
        <v>SK000002584630</v>
      </c>
      <c r="W1173" s="0" t="n">
        <v>1</v>
      </c>
    </row>
    <row r="1174" customFormat="false" ht="13" hidden="false" customHeight="false" outlineLevel="0" collapsed="false">
      <c r="A1174" s="0" t="s">
        <v>2290</v>
      </c>
      <c r="B1174" s="0" t="s">
        <v>64</v>
      </c>
      <c r="C1174" s="0" t="s">
        <v>2277</v>
      </c>
      <c r="D1174" s="0" t="s">
        <v>74</v>
      </c>
      <c r="F1174" s="0" t="s">
        <v>633</v>
      </c>
      <c r="G1174" s="0" t="str">
        <f aca="false">LEFT(SUBSTITUTE(A1174," ",""),2)</f>
        <v>SK</v>
      </c>
      <c r="H1174" s="0" t="str">
        <f aca="false">RIGHT(SUBSTITUTE(A1174," ",""),LEN(SUBSTITUTE(A1174," ",""))-2)</f>
        <v>000004083079</v>
      </c>
      <c r="I1174" s="12" t="n">
        <v>505700033</v>
      </c>
      <c r="J1174" s="1" t="str">
        <f aca="false">RIGHT(SUBSTITUTE(A1174," ",""),4)</f>
        <v>3079</v>
      </c>
      <c r="K1174" s="13" t="n">
        <f aca="false">DATE(VALUE(RIGHT(C1174,4)), VALUE(MID(C1174,4,2)), VALUE(LEFT(C1174,2)))</f>
        <v>45609</v>
      </c>
      <c r="L1174" s="0" t="n">
        <f aca="false">_xlfn.SWITCH(LOWER(B1174),  "bahnica", 1,  "baran", 2,  "jahnička", 3,  "baránok", 4,  "")</f>
        <v>1</v>
      </c>
      <c r="N1174" s="0" t="s">
        <v>68</v>
      </c>
      <c r="O1174" s="0" t="str">
        <f aca="false">IF(RIGHT(TRIM(D1174),3)="100", LEFT(TRIM(D1174),LEN(TRIM(D1174))-3) &amp; "      00", "----")</f>
        <v>SD      00</v>
      </c>
      <c r="P1174" s="0" t="n">
        <v>1</v>
      </c>
      <c r="S1174" s="0" t="str">
        <f aca="false">IF(TRIM(E1174)="","",SUBSTITUTE(E1174," ",""))</f>
        <v/>
      </c>
      <c r="V1174" s="0" t="str">
        <f aca="false">IF(TRIM(F1174)="","",SUBSTITUTE(F1174," ",""))</f>
        <v>SK000003402825</v>
      </c>
      <c r="W1174" s="0" t="n">
        <v>1</v>
      </c>
    </row>
    <row r="1175" customFormat="false" ht="13" hidden="false" customHeight="false" outlineLevel="0" collapsed="false">
      <c r="A1175" s="0" t="s">
        <v>2291</v>
      </c>
      <c r="B1175" s="0" t="s">
        <v>64</v>
      </c>
      <c r="C1175" s="0" t="s">
        <v>2277</v>
      </c>
      <c r="D1175" s="0" t="s">
        <v>74</v>
      </c>
      <c r="F1175" s="0" t="s">
        <v>1764</v>
      </c>
      <c r="G1175" s="0" t="str">
        <f aca="false">LEFT(SUBSTITUTE(A1175," ",""),2)</f>
        <v>SK</v>
      </c>
      <c r="H1175" s="0" t="str">
        <f aca="false">RIGHT(SUBSTITUTE(A1175," ",""),LEN(SUBSTITUTE(A1175," ",""))-2)</f>
        <v>000004083080</v>
      </c>
      <c r="I1175" s="12" t="n">
        <v>505700033</v>
      </c>
      <c r="J1175" s="1" t="str">
        <f aca="false">RIGHT(SUBSTITUTE(A1175," ",""),4)</f>
        <v>3080</v>
      </c>
      <c r="K1175" s="13" t="n">
        <f aca="false">DATE(VALUE(RIGHT(C1175,4)), VALUE(MID(C1175,4,2)), VALUE(LEFT(C1175,2)))</f>
        <v>45609</v>
      </c>
      <c r="L1175" s="0" t="n">
        <f aca="false">_xlfn.SWITCH(LOWER(B1175),  "bahnica", 1,  "baran", 2,  "jahnička", 3,  "baránok", 4,  "")</f>
        <v>1</v>
      </c>
      <c r="N1175" s="0" t="s">
        <v>68</v>
      </c>
      <c r="O1175" s="0" t="str">
        <f aca="false">IF(RIGHT(TRIM(D1175),3)="100", LEFT(TRIM(D1175),LEN(TRIM(D1175))-3) &amp; "      00", "----")</f>
        <v>SD      00</v>
      </c>
      <c r="P1175" s="0" t="n">
        <v>1</v>
      </c>
      <c r="S1175" s="0" t="str">
        <f aca="false">IF(TRIM(E1175)="","",SUBSTITUTE(E1175," ",""))</f>
        <v/>
      </c>
      <c r="V1175" s="0" t="str">
        <f aca="false">IF(TRIM(F1175)="","",SUBSTITUTE(F1175," ",""))</f>
        <v>SK000003874680</v>
      </c>
      <c r="W1175" s="0" t="n">
        <v>1</v>
      </c>
    </row>
    <row r="1176" customFormat="false" ht="13" hidden="false" customHeight="false" outlineLevel="0" collapsed="false">
      <c r="A1176" s="0" t="s">
        <v>2292</v>
      </c>
      <c r="B1176" s="0" t="s">
        <v>64</v>
      </c>
      <c r="C1176" s="0" t="s">
        <v>2277</v>
      </c>
      <c r="D1176" s="0" t="s">
        <v>74</v>
      </c>
      <c r="F1176" s="0" t="s">
        <v>1186</v>
      </c>
      <c r="G1176" s="0" t="str">
        <f aca="false">LEFT(SUBSTITUTE(A1176," ",""),2)</f>
        <v>SK</v>
      </c>
      <c r="H1176" s="0" t="str">
        <f aca="false">RIGHT(SUBSTITUTE(A1176," ",""),LEN(SUBSTITUTE(A1176," ",""))-2)</f>
        <v>000004083081</v>
      </c>
      <c r="I1176" s="12" t="n">
        <v>505700033</v>
      </c>
      <c r="J1176" s="1" t="str">
        <f aca="false">RIGHT(SUBSTITUTE(A1176," ",""),4)</f>
        <v>3081</v>
      </c>
      <c r="K1176" s="13" t="n">
        <f aca="false">DATE(VALUE(RIGHT(C1176,4)), VALUE(MID(C1176,4,2)), VALUE(LEFT(C1176,2)))</f>
        <v>45609</v>
      </c>
      <c r="L1176" s="0" t="n">
        <f aca="false">_xlfn.SWITCH(LOWER(B1176),  "bahnica", 1,  "baran", 2,  "jahnička", 3,  "baránok", 4,  "")</f>
        <v>1</v>
      </c>
      <c r="N1176" s="0" t="s">
        <v>68</v>
      </c>
      <c r="O1176" s="0" t="str">
        <f aca="false">IF(RIGHT(TRIM(D1176),3)="100", LEFT(TRIM(D1176),LEN(TRIM(D1176))-3) &amp; "      00", "----")</f>
        <v>SD      00</v>
      </c>
      <c r="P1176" s="0" t="n">
        <v>1</v>
      </c>
      <c r="S1176" s="0" t="str">
        <f aca="false">IF(TRIM(E1176)="","",SUBSTITUTE(E1176," ",""))</f>
        <v/>
      </c>
      <c r="V1176" s="0" t="str">
        <f aca="false">IF(TRIM(F1176)="","",SUBSTITUTE(F1176," ",""))</f>
        <v>SK000003601630</v>
      </c>
      <c r="W1176" s="0" t="n">
        <v>1</v>
      </c>
    </row>
    <row r="1177" customFormat="false" ht="13" hidden="false" customHeight="false" outlineLevel="0" collapsed="false">
      <c r="A1177" s="0" t="s">
        <v>2293</v>
      </c>
      <c r="B1177" s="0" t="s">
        <v>64</v>
      </c>
      <c r="C1177" s="0" t="s">
        <v>2277</v>
      </c>
      <c r="D1177" s="0" t="s">
        <v>74</v>
      </c>
      <c r="F1177" s="0" t="s">
        <v>1755</v>
      </c>
      <c r="G1177" s="0" t="str">
        <f aca="false">LEFT(SUBSTITUTE(A1177," ",""),2)</f>
        <v>SK</v>
      </c>
      <c r="H1177" s="0" t="str">
        <f aca="false">RIGHT(SUBSTITUTE(A1177," ",""),LEN(SUBSTITUTE(A1177," ",""))-2)</f>
        <v>000004083082</v>
      </c>
      <c r="I1177" s="12" t="n">
        <v>505700033</v>
      </c>
      <c r="J1177" s="1" t="str">
        <f aca="false">RIGHT(SUBSTITUTE(A1177," ",""),4)</f>
        <v>3082</v>
      </c>
      <c r="K1177" s="13" t="n">
        <f aca="false">DATE(VALUE(RIGHT(C1177,4)), VALUE(MID(C1177,4,2)), VALUE(LEFT(C1177,2)))</f>
        <v>45609</v>
      </c>
      <c r="L1177" s="0" t="n">
        <f aca="false">_xlfn.SWITCH(LOWER(B1177),  "bahnica", 1,  "baran", 2,  "jahnička", 3,  "baránok", 4,  "")</f>
        <v>1</v>
      </c>
      <c r="N1177" s="0" t="s">
        <v>68</v>
      </c>
      <c r="O1177" s="0" t="str">
        <f aca="false">IF(RIGHT(TRIM(D1177),3)="100", LEFT(TRIM(D1177),LEN(TRIM(D1177))-3) &amp; "      00", "----")</f>
        <v>SD      00</v>
      </c>
      <c r="P1177" s="0" t="n">
        <v>1</v>
      </c>
      <c r="S1177" s="0" t="str">
        <f aca="false">IF(TRIM(E1177)="","",SUBSTITUTE(E1177," ",""))</f>
        <v/>
      </c>
      <c r="V1177" s="0" t="str">
        <f aca="false">IF(TRIM(F1177)="","",SUBSTITUTE(F1177," ",""))</f>
        <v>SK000003874671</v>
      </c>
      <c r="W1177" s="0" t="n">
        <v>1</v>
      </c>
    </row>
    <row r="1178" customFormat="false" ht="13" hidden="false" customHeight="false" outlineLevel="0" collapsed="false">
      <c r="A1178" s="0" t="s">
        <v>2294</v>
      </c>
      <c r="B1178" s="0" t="s">
        <v>64</v>
      </c>
      <c r="C1178" s="0" t="s">
        <v>2277</v>
      </c>
      <c r="D1178" s="0" t="s">
        <v>74</v>
      </c>
      <c r="F1178" s="0" t="s">
        <v>417</v>
      </c>
      <c r="G1178" s="0" t="str">
        <f aca="false">LEFT(SUBSTITUTE(A1178," ",""),2)</f>
        <v>SK</v>
      </c>
      <c r="H1178" s="0" t="str">
        <f aca="false">RIGHT(SUBSTITUTE(A1178," ",""),LEN(SUBSTITUTE(A1178," ",""))-2)</f>
        <v>000004083083</v>
      </c>
      <c r="I1178" s="12" t="n">
        <v>505700033</v>
      </c>
      <c r="J1178" s="1" t="str">
        <f aca="false">RIGHT(SUBSTITUTE(A1178," ",""),4)</f>
        <v>3083</v>
      </c>
      <c r="K1178" s="13" t="n">
        <f aca="false">DATE(VALUE(RIGHT(C1178,4)), VALUE(MID(C1178,4,2)), VALUE(LEFT(C1178,2)))</f>
        <v>45609</v>
      </c>
      <c r="L1178" s="0" t="n">
        <f aca="false">_xlfn.SWITCH(LOWER(B1178),  "bahnica", 1,  "baran", 2,  "jahnička", 3,  "baránok", 4,  "")</f>
        <v>1</v>
      </c>
      <c r="N1178" s="0" t="s">
        <v>68</v>
      </c>
      <c r="O1178" s="0" t="str">
        <f aca="false">IF(RIGHT(TRIM(D1178),3)="100", LEFT(TRIM(D1178),LEN(TRIM(D1178))-3) &amp; "      00", "----")</f>
        <v>SD      00</v>
      </c>
      <c r="P1178" s="0" t="n">
        <v>1</v>
      </c>
      <c r="S1178" s="0" t="str">
        <f aca="false">IF(TRIM(E1178)="","",SUBSTITUTE(E1178," ",""))</f>
        <v/>
      </c>
      <c r="V1178" s="0" t="str">
        <f aca="false">IF(TRIM(F1178)="","",SUBSTITUTE(F1178," ",""))</f>
        <v>SK000003188204</v>
      </c>
      <c r="W1178" s="0" t="n">
        <v>1</v>
      </c>
    </row>
    <row r="1179" customFormat="false" ht="13" hidden="false" customHeight="false" outlineLevel="0" collapsed="false">
      <c r="A1179" s="0" t="s">
        <v>2295</v>
      </c>
      <c r="B1179" s="0" t="s">
        <v>64</v>
      </c>
      <c r="C1179" s="0" t="s">
        <v>2277</v>
      </c>
      <c r="D1179" s="0" t="s">
        <v>74</v>
      </c>
      <c r="F1179" s="0" t="s">
        <v>414</v>
      </c>
      <c r="G1179" s="0" t="str">
        <f aca="false">LEFT(SUBSTITUTE(A1179," ",""),2)</f>
        <v>SK</v>
      </c>
      <c r="H1179" s="0" t="str">
        <f aca="false">RIGHT(SUBSTITUTE(A1179," ",""),LEN(SUBSTITUTE(A1179," ",""))-2)</f>
        <v>000004083086</v>
      </c>
      <c r="I1179" s="12" t="n">
        <v>505700033</v>
      </c>
      <c r="J1179" s="1" t="str">
        <f aca="false">RIGHT(SUBSTITUTE(A1179," ",""),4)</f>
        <v>3086</v>
      </c>
      <c r="K1179" s="13" t="n">
        <f aca="false">DATE(VALUE(RIGHT(C1179,4)), VALUE(MID(C1179,4,2)), VALUE(LEFT(C1179,2)))</f>
        <v>45609</v>
      </c>
      <c r="L1179" s="0" t="n">
        <f aca="false">_xlfn.SWITCH(LOWER(B1179),  "bahnica", 1,  "baran", 2,  "jahnička", 3,  "baránok", 4,  "")</f>
        <v>1</v>
      </c>
      <c r="N1179" s="0" t="s">
        <v>68</v>
      </c>
      <c r="O1179" s="0" t="str">
        <f aca="false">IF(RIGHT(TRIM(D1179),3)="100", LEFT(TRIM(D1179),LEN(TRIM(D1179))-3) &amp; "      00", "----")</f>
        <v>SD      00</v>
      </c>
      <c r="P1179" s="0" t="n">
        <v>1</v>
      </c>
      <c r="S1179" s="0" t="str">
        <f aca="false">IF(TRIM(E1179)="","",SUBSTITUTE(E1179," ",""))</f>
        <v/>
      </c>
      <c r="V1179" s="0" t="str">
        <f aca="false">IF(TRIM(F1179)="","",SUBSTITUTE(F1179," ",""))</f>
        <v>SK000003188203</v>
      </c>
      <c r="W1179" s="0" t="n">
        <v>1</v>
      </c>
    </row>
    <row r="1180" customFormat="false" ht="13" hidden="false" customHeight="false" outlineLevel="0" collapsed="false">
      <c r="A1180" s="0" t="s">
        <v>2296</v>
      </c>
      <c r="B1180" s="0" t="s">
        <v>64</v>
      </c>
      <c r="C1180" s="0" t="s">
        <v>2277</v>
      </c>
      <c r="D1180" s="0" t="s">
        <v>74</v>
      </c>
      <c r="F1180" s="0" t="s">
        <v>1725</v>
      </c>
      <c r="G1180" s="0" t="str">
        <f aca="false">LEFT(SUBSTITUTE(A1180," ",""),2)</f>
        <v>SK</v>
      </c>
      <c r="H1180" s="0" t="str">
        <f aca="false">RIGHT(SUBSTITUTE(A1180," ",""),LEN(SUBSTITUTE(A1180," ",""))-2)</f>
        <v>000004083087</v>
      </c>
      <c r="I1180" s="12" t="n">
        <v>505700033</v>
      </c>
      <c r="J1180" s="1" t="str">
        <f aca="false">RIGHT(SUBSTITUTE(A1180," ",""),4)</f>
        <v>3087</v>
      </c>
      <c r="K1180" s="13" t="n">
        <f aca="false">DATE(VALUE(RIGHT(C1180,4)), VALUE(MID(C1180,4,2)), VALUE(LEFT(C1180,2)))</f>
        <v>45609</v>
      </c>
      <c r="L1180" s="0" t="n">
        <f aca="false">_xlfn.SWITCH(LOWER(B1180),  "bahnica", 1,  "baran", 2,  "jahnička", 3,  "baránok", 4,  "")</f>
        <v>1</v>
      </c>
      <c r="N1180" s="0" t="s">
        <v>68</v>
      </c>
      <c r="O1180" s="0" t="str">
        <f aca="false">IF(RIGHT(TRIM(D1180),3)="100", LEFT(TRIM(D1180),LEN(TRIM(D1180))-3) &amp; "      00", "----")</f>
        <v>SD      00</v>
      </c>
      <c r="P1180" s="0" t="n">
        <v>1</v>
      </c>
      <c r="S1180" s="0" t="str">
        <f aca="false">IF(TRIM(E1180)="","",SUBSTITUTE(E1180," ",""))</f>
        <v/>
      </c>
      <c r="V1180" s="0" t="str">
        <f aca="false">IF(TRIM(F1180)="","",SUBSTITUTE(F1180," ",""))</f>
        <v>SK000003874642</v>
      </c>
      <c r="W1180" s="0" t="n">
        <v>1</v>
      </c>
    </row>
    <row r="1181" customFormat="false" ht="13" hidden="false" customHeight="false" outlineLevel="0" collapsed="false">
      <c r="A1181" s="0" t="s">
        <v>2297</v>
      </c>
      <c r="B1181" s="0" t="s">
        <v>64</v>
      </c>
      <c r="C1181" s="0" t="s">
        <v>2277</v>
      </c>
      <c r="D1181" s="0" t="s">
        <v>74</v>
      </c>
      <c r="F1181" s="0" t="s">
        <v>1436</v>
      </c>
      <c r="G1181" s="0" t="str">
        <f aca="false">LEFT(SUBSTITUTE(A1181," ",""),2)</f>
        <v>SK</v>
      </c>
      <c r="H1181" s="0" t="str">
        <f aca="false">RIGHT(SUBSTITUTE(A1181," ",""),LEN(SUBSTITUTE(A1181," ",""))-2)</f>
        <v>000004083088</v>
      </c>
      <c r="I1181" s="12" t="n">
        <v>505700033</v>
      </c>
      <c r="J1181" s="1" t="str">
        <f aca="false">RIGHT(SUBSTITUTE(A1181," ",""),4)</f>
        <v>3088</v>
      </c>
      <c r="K1181" s="13" t="n">
        <f aca="false">DATE(VALUE(RIGHT(C1181,4)), VALUE(MID(C1181,4,2)), VALUE(LEFT(C1181,2)))</f>
        <v>45609</v>
      </c>
      <c r="L1181" s="0" t="n">
        <f aca="false">_xlfn.SWITCH(LOWER(B1181),  "bahnica", 1,  "baran", 2,  "jahnička", 3,  "baránok", 4,  "")</f>
        <v>1</v>
      </c>
      <c r="N1181" s="0" t="s">
        <v>68</v>
      </c>
      <c r="O1181" s="0" t="str">
        <f aca="false">IF(RIGHT(TRIM(D1181),3)="100", LEFT(TRIM(D1181),LEN(TRIM(D1181))-3) &amp; "      00", "----")</f>
        <v>SD      00</v>
      </c>
      <c r="P1181" s="0" t="n">
        <v>1</v>
      </c>
      <c r="S1181" s="0" t="str">
        <f aca="false">IF(TRIM(E1181)="","",SUBSTITUTE(E1181," ",""))</f>
        <v/>
      </c>
      <c r="V1181" s="0" t="str">
        <f aca="false">IF(TRIM(F1181)="","",SUBSTITUTE(F1181," ",""))</f>
        <v>SK000003402914</v>
      </c>
      <c r="W1181" s="0" t="n">
        <v>1</v>
      </c>
    </row>
    <row r="1182" customFormat="false" ht="13" hidden="false" customHeight="false" outlineLevel="0" collapsed="false">
      <c r="A1182" s="0" t="s">
        <v>2298</v>
      </c>
      <c r="B1182" s="0" t="s">
        <v>64</v>
      </c>
      <c r="C1182" s="0" t="s">
        <v>2277</v>
      </c>
      <c r="D1182" s="0" t="s">
        <v>74</v>
      </c>
      <c r="F1182" s="0" t="s">
        <v>726</v>
      </c>
      <c r="G1182" s="0" t="str">
        <f aca="false">LEFT(SUBSTITUTE(A1182," ",""),2)</f>
        <v>SK</v>
      </c>
      <c r="H1182" s="0" t="str">
        <f aca="false">RIGHT(SUBSTITUTE(A1182," ",""),LEN(SUBSTITUTE(A1182," ",""))-2)</f>
        <v>000004083090</v>
      </c>
      <c r="I1182" s="12" t="n">
        <v>505700033</v>
      </c>
      <c r="J1182" s="1" t="str">
        <f aca="false">RIGHT(SUBSTITUTE(A1182," ",""),4)</f>
        <v>3090</v>
      </c>
      <c r="K1182" s="13" t="n">
        <f aca="false">DATE(VALUE(RIGHT(C1182,4)), VALUE(MID(C1182,4,2)), VALUE(LEFT(C1182,2)))</f>
        <v>45609</v>
      </c>
      <c r="L1182" s="0" t="n">
        <f aca="false">_xlfn.SWITCH(LOWER(B1182),  "bahnica", 1,  "baran", 2,  "jahnička", 3,  "baránok", 4,  "")</f>
        <v>1</v>
      </c>
      <c r="N1182" s="0" t="s">
        <v>68</v>
      </c>
      <c r="O1182" s="0" t="str">
        <f aca="false">IF(RIGHT(TRIM(D1182),3)="100", LEFT(TRIM(D1182),LEN(TRIM(D1182))-3) &amp; "      00", "----")</f>
        <v>SD      00</v>
      </c>
      <c r="P1182" s="0" t="n">
        <v>1</v>
      </c>
      <c r="S1182" s="0" t="str">
        <f aca="false">IF(TRIM(E1182)="","",SUBSTITUTE(E1182," ",""))</f>
        <v/>
      </c>
      <c r="V1182" s="0" t="str">
        <f aca="false">IF(TRIM(F1182)="","",SUBSTITUTE(F1182," ",""))</f>
        <v>SK000003402964</v>
      </c>
      <c r="W1182" s="0" t="n">
        <v>1</v>
      </c>
    </row>
    <row r="1183" customFormat="false" ht="13" hidden="false" customHeight="false" outlineLevel="0" collapsed="false">
      <c r="A1183" s="0" t="s">
        <v>2299</v>
      </c>
      <c r="B1183" s="0" t="s">
        <v>64</v>
      </c>
      <c r="C1183" s="0" t="s">
        <v>2277</v>
      </c>
      <c r="D1183" s="0" t="s">
        <v>74</v>
      </c>
      <c r="F1183" s="0" t="s">
        <v>1216</v>
      </c>
      <c r="G1183" s="0" t="str">
        <f aca="false">LEFT(SUBSTITUTE(A1183," ",""),2)</f>
        <v>SK</v>
      </c>
      <c r="H1183" s="0" t="str">
        <f aca="false">RIGHT(SUBSTITUTE(A1183," ",""),LEN(SUBSTITUTE(A1183," ",""))-2)</f>
        <v>000004083091</v>
      </c>
      <c r="I1183" s="12" t="n">
        <v>505700033</v>
      </c>
      <c r="J1183" s="1" t="str">
        <f aca="false">RIGHT(SUBSTITUTE(A1183," ",""),4)</f>
        <v>3091</v>
      </c>
      <c r="K1183" s="13" t="n">
        <f aca="false">DATE(VALUE(RIGHT(C1183,4)), VALUE(MID(C1183,4,2)), VALUE(LEFT(C1183,2)))</f>
        <v>45609</v>
      </c>
      <c r="L1183" s="0" t="n">
        <f aca="false">_xlfn.SWITCH(LOWER(B1183),  "bahnica", 1,  "baran", 2,  "jahnička", 3,  "baránok", 4,  "")</f>
        <v>1</v>
      </c>
      <c r="N1183" s="0" t="s">
        <v>68</v>
      </c>
      <c r="O1183" s="0" t="str">
        <f aca="false">IF(RIGHT(TRIM(D1183),3)="100", LEFT(TRIM(D1183),LEN(TRIM(D1183))-3) &amp; "      00", "----")</f>
        <v>SD      00</v>
      </c>
      <c r="P1183" s="0" t="n">
        <v>1</v>
      </c>
      <c r="S1183" s="0" t="str">
        <f aca="false">IF(TRIM(E1183)="","",SUBSTITUTE(E1183," ",""))</f>
        <v/>
      </c>
      <c r="V1183" s="0" t="str">
        <f aca="false">IF(TRIM(F1183)="","",SUBSTITUTE(F1183," ",""))</f>
        <v>SK000003103240</v>
      </c>
      <c r="W1183" s="0" t="n">
        <v>1</v>
      </c>
    </row>
    <row r="1184" customFormat="false" ht="13" hidden="false" customHeight="false" outlineLevel="0" collapsed="false">
      <c r="A1184" s="0" t="s">
        <v>2300</v>
      </c>
      <c r="B1184" s="0" t="s">
        <v>64</v>
      </c>
      <c r="C1184" s="0" t="s">
        <v>2277</v>
      </c>
      <c r="D1184" s="0" t="s">
        <v>74</v>
      </c>
      <c r="F1184" s="0" t="s">
        <v>1124</v>
      </c>
      <c r="G1184" s="0" t="str">
        <f aca="false">LEFT(SUBSTITUTE(A1184," ",""),2)</f>
        <v>SK</v>
      </c>
      <c r="H1184" s="0" t="str">
        <f aca="false">RIGHT(SUBSTITUTE(A1184," ",""),LEN(SUBSTITUTE(A1184," ",""))-2)</f>
        <v>000004083092</v>
      </c>
      <c r="I1184" s="12" t="n">
        <v>505700033</v>
      </c>
      <c r="J1184" s="1" t="str">
        <f aca="false">RIGHT(SUBSTITUTE(A1184," ",""),4)</f>
        <v>3092</v>
      </c>
      <c r="K1184" s="13" t="n">
        <f aca="false">DATE(VALUE(RIGHT(C1184,4)), VALUE(MID(C1184,4,2)), VALUE(LEFT(C1184,2)))</f>
        <v>45609</v>
      </c>
      <c r="L1184" s="0" t="n">
        <f aca="false">_xlfn.SWITCH(LOWER(B1184),  "bahnica", 1,  "baran", 2,  "jahnička", 3,  "baránok", 4,  "")</f>
        <v>1</v>
      </c>
      <c r="N1184" s="0" t="s">
        <v>68</v>
      </c>
      <c r="O1184" s="0" t="str">
        <f aca="false">IF(RIGHT(TRIM(D1184),3)="100", LEFT(TRIM(D1184),LEN(TRIM(D1184))-3) &amp; "      00", "----")</f>
        <v>SD      00</v>
      </c>
      <c r="P1184" s="0" t="n">
        <v>1</v>
      </c>
      <c r="S1184" s="0" t="str">
        <f aca="false">IF(TRIM(E1184)="","",SUBSTITUTE(E1184," ",""))</f>
        <v/>
      </c>
      <c r="V1184" s="0" t="str">
        <f aca="false">IF(TRIM(F1184)="","",SUBSTITUTE(F1184," ",""))</f>
        <v>SK000003600280</v>
      </c>
      <c r="W1184" s="0" t="n">
        <v>1</v>
      </c>
    </row>
    <row r="1185" customFormat="false" ht="13" hidden="false" customHeight="false" outlineLevel="0" collapsed="false">
      <c r="A1185" s="0" t="s">
        <v>2301</v>
      </c>
      <c r="B1185" s="0" t="s">
        <v>64</v>
      </c>
      <c r="C1185" s="0" t="s">
        <v>2277</v>
      </c>
      <c r="D1185" s="0" t="s">
        <v>74</v>
      </c>
      <c r="F1185" s="0" t="s">
        <v>993</v>
      </c>
      <c r="G1185" s="0" t="str">
        <f aca="false">LEFT(SUBSTITUTE(A1185," ",""),2)</f>
        <v>SK</v>
      </c>
      <c r="H1185" s="0" t="str">
        <f aca="false">RIGHT(SUBSTITUTE(A1185," ",""),LEN(SUBSTITUTE(A1185," ",""))-2)</f>
        <v>000004083094</v>
      </c>
      <c r="I1185" s="12" t="n">
        <v>505700033</v>
      </c>
      <c r="J1185" s="1" t="str">
        <f aca="false">RIGHT(SUBSTITUTE(A1185," ",""),4)</f>
        <v>3094</v>
      </c>
      <c r="K1185" s="13" t="n">
        <f aca="false">DATE(VALUE(RIGHT(C1185,4)), VALUE(MID(C1185,4,2)), VALUE(LEFT(C1185,2)))</f>
        <v>45609</v>
      </c>
      <c r="L1185" s="0" t="n">
        <f aca="false">_xlfn.SWITCH(LOWER(B1185),  "bahnica", 1,  "baran", 2,  "jahnička", 3,  "baránok", 4,  "")</f>
        <v>1</v>
      </c>
      <c r="N1185" s="0" t="s">
        <v>68</v>
      </c>
      <c r="O1185" s="0" t="str">
        <f aca="false">IF(RIGHT(TRIM(D1185),3)="100", LEFT(TRIM(D1185),LEN(TRIM(D1185))-3) &amp; "      00", "----")</f>
        <v>SD      00</v>
      </c>
      <c r="P1185" s="0" t="n">
        <v>1</v>
      </c>
      <c r="S1185" s="0" t="str">
        <f aca="false">IF(TRIM(E1185)="","",SUBSTITUTE(E1185," ",""))</f>
        <v/>
      </c>
      <c r="V1185" s="0" t="str">
        <f aca="false">IF(TRIM(F1185)="","",SUBSTITUTE(F1185," ",""))</f>
        <v>SK000003479440</v>
      </c>
      <c r="W1185" s="0" t="n">
        <v>1</v>
      </c>
    </row>
    <row r="1186" customFormat="false" ht="13" hidden="false" customHeight="false" outlineLevel="0" collapsed="false">
      <c r="A1186" s="0" t="s">
        <v>2302</v>
      </c>
      <c r="B1186" s="0" t="s">
        <v>64</v>
      </c>
      <c r="C1186" s="0" t="s">
        <v>2277</v>
      </c>
      <c r="D1186" s="0" t="s">
        <v>74</v>
      </c>
      <c r="F1186" s="0" t="s">
        <v>968</v>
      </c>
      <c r="G1186" s="0" t="str">
        <f aca="false">LEFT(SUBSTITUTE(A1186," ",""),2)</f>
        <v>SK</v>
      </c>
      <c r="H1186" s="0" t="str">
        <f aca="false">RIGHT(SUBSTITUTE(A1186," ",""),LEN(SUBSTITUTE(A1186," ",""))-2)</f>
        <v>000004083095</v>
      </c>
      <c r="I1186" s="12" t="n">
        <v>505700033</v>
      </c>
      <c r="J1186" s="1" t="str">
        <f aca="false">RIGHT(SUBSTITUTE(A1186," ",""),4)</f>
        <v>3095</v>
      </c>
      <c r="K1186" s="13" t="n">
        <f aca="false">DATE(VALUE(RIGHT(C1186,4)), VALUE(MID(C1186,4,2)), VALUE(LEFT(C1186,2)))</f>
        <v>45609</v>
      </c>
      <c r="L1186" s="0" t="n">
        <f aca="false">_xlfn.SWITCH(LOWER(B1186),  "bahnica", 1,  "baran", 2,  "jahnička", 3,  "baránok", 4,  "")</f>
        <v>1</v>
      </c>
      <c r="N1186" s="0" t="s">
        <v>68</v>
      </c>
      <c r="O1186" s="0" t="str">
        <f aca="false">IF(RIGHT(TRIM(D1186),3)="100", LEFT(TRIM(D1186),LEN(TRIM(D1186))-3) &amp; "      00", "----")</f>
        <v>SD      00</v>
      </c>
      <c r="P1186" s="0" t="n">
        <v>1</v>
      </c>
      <c r="S1186" s="0" t="str">
        <f aca="false">IF(TRIM(E1186)="","",SUBSTITUTE(E1186," ",""))</f>
        <v/>
      </c>
      <c r="V1186" s="0" t="str">
        <f aca="false">IF(TRIM(F1186)="","",SUBSTITUTE(F1186," ",""))</f>
        <v>SK000003479410</v>
      </c>
      <c r="W1186" s="0" t="n">
        <v>1</v>
      </c>
    </row>
    <row r="1187" customFormat="false" ht="13" hidden="false" customHeight="false" outlineLevel="0" collapsed="false">
      <c r="A1187" s="0" t="s">
        <v>2303</v>
      </c>
      <c r="B1187" s="0" t="s">
        <v>64</v>
      </c>
      <c r="C1187" s="0" t="s">
        <v>2277</v>
      </c>
      <c r="D1187" s="0" t="s">
        <v>74</v>
      </c>
      <c r="F1187" s="0" t="s">
        <v>216</v>
      </c>
      <c r="G1187" s="0" t="str">
        <f aca="false">LEFT(SUBSTITUTE(A1187," ",""),2)</f>
        <v>SK</v>
      </c>
      <c r="H1187" s="0" t="str">
        <f aca="false">RIGHT(SUBSTITUTE(A1187," ",""),LEN(SUBSTITUTE(A1187," ",""))-2)</f>
        <v>000004083097</v>
      </c>
      <c r="I1187" s="12" t="n">
        <v>505700033</v>
      </c>
      <c r="J1187" s="1" t="str">
        <f aca="false">RIGHT(SUBSTITUTE(A1187," ",""),4)</f>
        <v>3097</v>
      </c>
      <c r="K1187" s="13" t="n">
        <f aca="false">DATE(VALUE(RIGHT(C1187,4)), VALUE(MID(C1187,4,2)), VALUE(LEFT(C1187,2)))</f>
        <v>45609</v>
      </c>
      <c r="L1187" s="0" t="n">
        <f aca="false">_xlfn.SWITCH(LOWER(B1187),  "bahnica", 1,  "baran", 2,  "jahnička", 3,  "baránok", 4,  "")</f>
        <v>1</v>
      </c>
      <c r="N1187" s="0" t="s">
        <v>68</v>
      </c>
      <c r="O1187" s="0" t="str">
        <f aca="false">IF(RIGHT(TRIM(D1187),3)="100", LEFT(TRIM(D1187),LEN(TRIM(D1187))-3) &amp; "      00", "----")</f>
        <v>SD      00</v>
      </c>
      <c r="P1187" s="0" t="n">
        <v>1</v>
      </c>
      <c r="S1187" s="0" t="str">
        <f aca="false">IF(TRIM(E1187)="","",SUBSTITUTE(E1187," ",""))</f>
        <v/>
      </c>
      <c r="V1187" s="0" t="str">
        <f aca="false">IF(TRIM(F1187)="","",SUBSTITUTE(F1187," ",""))</f>
        <v>SK000002582869</v>
      </c>
      <c r="W1187" s="0" t="n">
        <v>1</v>
      </c>
    </row>
    <row r="1188" customFormat="false" ht="13" hidden="false" customHeight="false" outlineLevel="0" collapsed="false">
      <c r="A1188" s="0" t="s">
        <v>2304</v>
      </c>
      <c r="B1188" s="0" t="s">
        <v>64</v>
      </c>
      <c r="C1188" s="0" t="s">
        <v>2277</v>
      </c>
      <c r="D1188" s="0" t="s">
        <v>74</v>
      </c>
      <c r="F1188" s="0" t="s">
        <v>924</v>
      </c>
      <c r="G1188" s="0" t="str">
        <f aca="false">LEFT(SUBSTITUTE(A1188," ",""),2)</f>
        <v>SK</v>
      </c>
      <c r="H1188" s="0" t="str">
        <f aca="false">RIGHT(SUBSTITUTE(A1188," ",""),LEN(SUBSTITUTE(A1188," ",""))-2)</f>
        <v>000004083099</v>
      </c>
      <c r="I1188" s="12" t="n">
        <v>505700033</v>
      </c>
      <c r="J1188" s="1" t="str">
        <f aca="false">RIGHT(SUBSTITUTE(A1188," ",""),4)</f>
        <v>3099</v>
      </c>
      <c r="K1188" s="13" t="n">
        <f aca="false">DATE(VALUE(RIGHT(C1188,4)), VALUE(MID(C1188,4,2)), VALUE(LEFT(C1188,2)))</f>
        <v>45609</v>
      </c>
      <c r="L1188" s="0" t="n">
        <f aca="false">_xlfn.SWITCH(LOWER(B1188),  "bahnica", 1,  "baran", 2,  "jahnička", 3,  "baránok", 4,  "")</f>
        <v>1</v>
      </c>
      <c r="N1188" s="0" t="s">
        <v>68</v>
      </c>
      <c r="O1188" s="0" t="str">
        <f aca="false">IF(RIGHT(TRIM(D1188),3)="100", LEFT(TRIM(D1188),LEN(TRIM(D1188))-3) &amp; "      00", "----")</f>
        <v>SD      00</v>
      </c>
      <c r="P1188" s="0" t="n">
        <v>1</v>
      </c>
      <c r="S1188" s="0" t="str">
        <f aca="false">IF(TRIM(E1188)="","",SUBSTITUTE(E1188," ",""))</f>
        <v/>
      </c>
      <c r="V1188" s="0" t="str">
        <f aca="false">IF(TRIM(F1188)="","",SUBSTITUTE(F1188," ",""))</f>
        <v>SK000003479351</v>
      </c>
      <c r="W1188" s="0" t="n">
        <v>1</v>
      </c>
    </row>
    <row r="1189" customFormat="false" ht="13" hidden="false" customHeight="false" outlineLevel="0" collapsed="false">
      <c r="A1189" s="0" t="s">
        <v>2305</v>
      </c>
      <c r="B1189" s="0" t="s">
        <v>64</v>
      </c>
      <c r="C1189" s="0" t="s">
        <v>2277</v>
      </c>
      <c r="D1189" s="0" t="s">
        <v>74</v>
      </c>
      <c r="F1189" s="0" t="s">
        <v>885</v>
      </c>
      <c r="G1189" s="0" t="str">
        <f aca="false">LEFT(SUBSTITUTE(A1189," ",""),2)</f>
        <v>SK</v>
      </c>
      <c r="H1189" s="0" t="str">
        <f aca="false">RIGHT(SUBSTITUTE(A1189," ",""),LEN(SUBSTITUTE(A1189," ",""))-2)</f>
        <v>000004083100</v>
      </c>
      <c r="I1189" s="12" t="n">
        <v>505700033</v>
      </c>
      <c r="J1189" s="1" t="str">
        <f aca="false">RIGHT(SUBSTITUTE(A1189," ",""),4)</f>
        <v>3100</v>
      </c>
      <c r="K1189" s="13" t="n">
        <f aca="false">DATE(VALUE(RIGHT(C1189,4)), VALUE(MID(C1189,4,2)), VALUE(LEFT(C1189,2)))</f>
        <v>45609</v>
      </c>
      <c r="L1189" s="0" t="n">
        <f aca="false">_xlfn.SWITCH(LOWER(B1189),  "bahnica", 1,  "baran", 2,  "jahnička", 3,  "baránok", 4,  "")</f>
        <v>1</v>
      </c>
      <c r="N1189" s="0" t="s">
        <v>68</v>
      </c>
      <c r="O1189" s="0" t="str">
        <f aca="false">IF(RIGHT(TRIM(D1189),3)="100", LEFT(TRIM(D1189),LEN(TRIM(D1189))-3) &amp; "      00", "----")</f>
        <v>SD      00</v>
      </c>
      <c r="P1189" s="0" t="n">
        <v>1</v>
      </c>
      <c r="S1189" s="0" t="str">
        <f aca="false">IF(TRIM(E1189)="","",SUBSTITUTE(E1189," ",""))</f>
        <v/>
      </c>
      <c r="V1189" s="0" t="str">
        <f aca="false">IF(TRIM(F1189)="","",SUBSTITUTE(F1189," ",""))</f>
        <v>SK000003479313</v>
      </c>
      <c r="W1189" s="0" t="n">
        <v>1</v>
      </c>
    </row>
    <row r="1190" customFormat="false" ht="13" hidden="false" customHeight="false" outlineLevel="0" collapsed="false">
      <c r="A1190" s="0" t="s">
        <v>2306</v>
      </c>
      <c r="B1190" s="0" t="s">
        <v>64</v>
      </c>
      <c r="C1190" s="0" t="s">
        <v>2277</v>
      </c>
      <c r="D1190" s="0" t="s">
        <v>74</v>
      </c>
      <c r="F1190" s="0" t="s">
        <v>1736</v>
      </c>
      <c r="G1190" s="0" t="str">
        <f aca="false">LEFT(SUBSTITUTE(A1190," ",""),2)</f>
        <v>SK</v>
      </c>
      <c r="H1190" s="0" t="str">
        <f aca="false">RIGHT(SUBSTITUTE(A1190," ",""),LEN(SUBSTITUTE(A1190," ",""))-2)</f>
        <v>000004083101</v>
      </c>
      <c r="I1190" s="12" t="n">
        <v>505700033</v>
      </c>
      <c r="J1190" s="1" t="str">
        <f aca="false">RIGHT(SUBSTITUTE(A1190," ",""),4)</f>
        <v>3101</v>
      </c>
      <c r="K1190" s="13" t="n">
        <f aca="false">DATE(VALUE(RIGHT(C1190,4)), VALUE(MID(C1190,4,2)), VALUE(LEFT(C1190,2)))</f>
        <v>45609</v>
      </c>
      <c r="L1190" s="0" t="n">
        <f aca="false">_xlfn.SWITCH(LOWER(B1190),  "bahnica", 1,  "baran", 2,  "jahnička", 3,  "baránok", 4,  "")</f>
        <v>1</v>
      </c>
      <c r="N1190" s="0" t="s">
        <v>68</v>
      </c>
      <c r="O1190" s="0" t="str">
        <f aca="false">IF(RIGHT(TRIM(D1190),3)="100", LEFT(TRIM(D1190),LEN(TRIM(D1190))-3) &amp; "      00", "----")</f>
        <v>SD      00</v>
      </c>
      <c r="P1190" s="0" t="n">
        <v>1</v>
      </c>
      <c r="S1190" s="0" t="str">
        <f aca="false">IF(TRIM(E1190)="","",SUBSTITUTE(E1190," ",""))</f>
        <v/>
      </c>
      <c r="V1190" s="0" t="str">
        <f aca="false">IF(TRIM(F1190)="","",SUBSTITUTE(F1190," ",""))</f>
        <v>SK000003874649</v>
      </c>
      <c r="W1190" s="0" t="n">
        <v>1</v>
      </c>
    </row>
    <row r="1191" customFormat="false" ht="13" hidden="false" customHeight="false" outlineLevel="0" collapsed="false">
      <c r="A1191" s="0" t="s">
        <v>2307</v>
      </c>
      <c r="B1191" s="0" t="s">
        <v>64</v>
      </c>
      <c r="C1191" s="0" t="s">
        <v>2277</v>
      </c>
      <c r="D1191" s="0" t="s">
        <v>74</v>
      </c>
      <c r="F1191" s="0" t="s">
        <v>981</v>
      </c>
      <c r="G1191" s="0" t="str">
        <f aca="false">LEFT(SUBSTITUTE(A1191," ",""),2)</f>
        <v>SK</v>
      </c>
      <c r="H1191" s="0" t="str">
        <f aca="false">RIGHT(SUBSTITUTE(A1191," ",""),LEN(SUBSTITUTE(A1191," ",""))-2)</f>
        <v>000004083102</v>
      </c>
      <c r="I1191" s="12" t="n">
        <v>505700033</v>
      </c>
      <c r="J1191" s="1" t="str">
        <f aca="false">RIGHT(SUBSTITUTE(A1191," ",""),4)</f>
        <v>3102</v>
      </c>
      <c r="K1191" s="13" t="n">
        <f aca="false">DATE(VALUE(RIGHT(C1191,4)), VALUE(MID(C1191,4,2)), VALUE(LEFT(C1191,2)))</f>
        <v>45609</v>
      </c>
      <c r="L1191" s="0" t="n">
        <f aca="false">_xlfn.SWITCH(LOWER(B1191),  "bahnica", 1,  "baran", 2,  "jahnička", 3,  "baránok", 4,  "")</f>
        <v>1</v>
      </c>
      <c r="N1191" s="0" t="s">
        <v>68</v>
      </c>
      <c r="O1191" s="0" t="str">
        <f aca="false">IF(RIGHT(TRIM(D1191),3)="100", LEFT(TRIM(D1191),LEN(TRIM(D1191))-3) &amp; "      00", "----")</f>
        <v>SD      00</v>
      </c>
      <c r="P1191" s="0" t="n">
        <v>1</v>
      </c>
      <c r="S1191" s="0" t="str">
        <f aca="false">IF(TRIM(E1191)="","",SUBSTITUTE(E1191," ",""))</f>
        <v/>
      </c>
      <c r="V1191" s="0" t="str">
        <f aca="false">IF(TRIM(F1191)="","",SUBSTITUTE(F1191," ",""))</f>
        <v>SK000003479427</v>
      </c>
      <c r="W1191" s="0" t="n">
        <v>1</v>
      </c>
    </row>
    <row r="1192" customFormat="false" ht="13" hidden="false" customHeight="false" outlineLevel="0" collapsed="false">
      <c r="A1192" s="0" t="s">
        <v>2308</v>
      </c>
      <c r="B1192" s="0" t="s">
        <v>64</v>
      </c>
      <c r="C1192" s="0" t="s">
        <v>2277</v>
      </c>
      <c r="D1192" s="0" t="s">
        <v>74</v>
      </c>
      <c r="F1192" s="0" t="s">
        <v>991</v>
      </c>
      <c r="G1192" s="0" t="str">
        <f aca="false">LEFT(SUBSTITUTE(A1192," ",""),2)</f>
        <v>SK</v>
      </c>
      <c r="H1192" s="0" t="str">
        <f aca="false">RIGHT(SUBSTITUTE(A1192," ",""),LEN(SUBSTITUTE(A1192," ",""))-2)</f>
        <v>000004083103</v>
      </c>
      <c r="I1192" s="12" t="n">
        <v>505700033</v>
      </c>
      <c r="J1192" s="1" t="str">
        <f aca="false">RIGHT(SUBSTITUTE(A1192," ",""),4)</f>
        <v>3103</v>
      </c>
      <c r="K1192" s="13" t="n">
        <f aca="false">DATE(VALUE(RIGHT(C1192,4)), VALUE(MID(C1192,4,2)), VALUE(LEFT(C1192,2)))</f>
        <v>45609</v>
      </c>
      <c r="L1192" s="0" t="n">
        <f aca="false">_xlfn.SWITCH(LOWER(B1192),  "bahnica", 1,  "baran", 2,  "jahnička", 3,  "baránok", 4,  "")</f>
        <v>1</v>
      </c>
      <c r="N1192" s="0" t="s">
        <v>68</v>
      </c>
      <c r="O1192" s="0" t="str">
        <f aca="false">IF(RIGHT(TRIM(D1192),3)="100", LEFT(TRIM(D1192),LEN(TRIM(D1192))-3) &amp; "      00", "----")</f>
        <v>SD      00</v>
      </c>
      <c r="P1192" s="0" t="n">
        <v>1</v>
      </c>
      <c r="S1192" s="0" t="str">
        <f aca="false">IF(TRIM(E1192)="","",SUBSTITUTE(E1192," ",""))</f>
        <v/>
      </c>
      <c r="V1192" s="0" t="str">
        <f aca="false">IF(TRIM(F1192)="","",SUBSTITUTE(F1192," ",""))</f>
        <v>SK000003479439</v>
      </c>
      <c r="W1192" s="0" t="n">
        <v>1</v>
      </c>
    </row>
    <row r="1193" customFormat="false" ht="13" hidden="false" customHeight="false" outlineLevel="0" collapsed="false">
      <c r="A1193" s="0" t="s">
        <v>2309</v>
      </c>
      <c r="B1193" s="0" t="s">
        <v>64</v>
      </c>
      <c r="C1193" s="0" t="s">
        <v>2277</v>
      </c>
      <c r="D1193" s="0" t="s">
        <v>74</v>
      </c>
      <c r="F1193" s="0" t="s">
        <v>1720</v>
      </c>
      <c r="G1193" s="0" t="str">
        <f aca="false">LEFT(SUBSTITUTE(A1193," ",""),2)</f>
        <v>SK</v>
      </c>
      <c r="H1193" s="0" t="str">
        <f aca="false">RIGHT(SUBSTITUTE(A1193," ",""),LEN(SUBSTITUTE(A1193," ",""))-2)</f>
        <v>000004083104</v>
      </c>
      <c r="I1193" s="12" t="n">
        <v>505700033</v>
      </c>
      <c r="J1193" s="1" t="str">
        <f aca="false">RIGHT(SUBSTITUTE(A1193," ",""),4)</f>
        <v>3104</v>
      </c>
      <c r="K1193" s="13" t="n">
        <f aca="false">DATE(VALUE(RIGHT(C1193,4)), VALUE(MID(C1193,4,2)), VALUE(LEFT(C1193,2)))</f>
        <v>45609</v>
      </c>
      <c r="L1193" s="0" t="n">
        <f aca="false">_xlfn.SWITCH(LOWER(B1193),  "bahnica", 1,  "baran", 2,  "jahnička", 3,  "baránok", 4,  "")</f>
        <v>1</v>
      </c>
      <c r="N1193" s="0" t="s">
        <v>68</v>
      </c>
      <c r="O1193" s="0" t="str">
        <f aca="false">IF(RIGHT(TRIM(D1193),3)="100", LEFT(TRIM(D1193),LEN(TRIM(D1193))-3) &amp; "      00", "----")</f>
        <v>SD      00</v>
      </c>
      <c r="P1193" s="0" t="n">
        <v>1</v>
      </c>
      <c r="S1193" s="0" t="str">
        <f aca="false">IF(TRIM(E1193)="","",SUBSTITUTE(E1193," ",""))</f>
        <v/>
      </c>
      <c r="V1193" s="0" t="str">
        <f aca="false">IF(TRIM(F1193)="","",SUBSTITUTE(F1193," ",""))</f>
        <v>SK000003874638</v>
      </c>
      <c r="W1193" s="0" t="n">
        <v>1</v>
      </c>
    </row>
    <row r="1194" customFormat="false" ht="13" hidden="false" customHeight="false" outlineLevel="0" collapsed="false">
      <c r="A1194" s="0" t="s">
        <v>2310</v>
      </c>
      <c r="B1194" s="0" t="s">
        <v>64</v>
      </c>
      <c r="C1194" s="0" t="s">
        <v>2277</v>
      </c>
      <c r="D1194" s="0" t="s">
        <v>74</v>
      </c>
      <c r="F1194" s="0" t="s">
        <v>1071</v>
      </c>
      <c r="G1194" s="0" t="str">
        <f aca="false">LEFT(SUBSTITUTE(A1194," ",""),2)</f>
        <v>SK</v>
      </c>
      <c r="H1194" s="0" t="str">
        <f aca="false">RIGHT(SUBSTITUTE(A1194," ",""),LEN(SUBSTITUTE(A1194," ",""))-2)</f>
        <v>000004083105</v>
      </c>
      <c r="I1194" s="12" t="n">
        <v>505700033</v>
      </c>
      <c r="J1194" s="1" t="str">
        <f aca="false">RIGHT(SUBSTITUTE(A1194," ",""),4)</f>
        <v>3105</v>
      </c>
      <c r="K1194" s="13" t="n">
        <f aca="false">DATE(VALUE(RIGHT(C1194,4)), VALUE(MID(C1194,4,2)), VALUE(LEFT(C1194,2)))</f>
        <v>45609</v>
      </c>
      <c r="L1194" s="0" t="n">
        <f aca="false">_xlfn.SWITCH(LOWER(B1194),  "bahnica", 1,  "baran", 2,  "jahnička", 3,  "baránok", 4,  "")</f>
        <v>1</v>
      </c>
      <c r="N1194" s="0" t="s">
        <v>68</v>
      </c>
      <c r="O1194" s="0" t="str">
        <f aca="false">IF(RIGHT(TRIM(D1194),3)="100", LEFT(TRIM(D1194),LEN(TRIM(D1194))-3) &amp; "      00", "----")</f>
        <v>SD      00</v>
      </c>
      <c r="P1194" s="0" t="n">
        <v>1</v>
      </c>
      <c r="S1194" s="0" t="str">
        <f aca="false">IF(TRIM(E1194)="","",SUBSTITUTE(E1194," ",""))</f>
        <v/>
      </c>
      <c r="V1194" s="0" t="str">
        <f aca="false">IF(TRIM(F1194)="","",SUBSTITUTE(F1194," ",""))</f>
        <v>SK000003600235</v>
      </c>
      <c r="W1194" s="0" t="n">
        <v>1</v>
      </c>
    </row>
    <row r="1195" customFormat="false" ht="13" hidden="false" customHeight="false" outlineLevel="0" collapsed="false">
      <c r="A1195" s="0" t="s">
        <v>2311</v>
      </c>
      <c r="B1195" s="0" t="s">
        <v>64</v>
      </c>
      <c r="C1195" s="0" t="s">
        <v>2277</v>
      </c>
      <c r="D1195" s="0" t="s">
        <v>74</v>
      </c>
      <c r="F1195" s="0" t="s">
        <v>1421</v>
      </c>
      <c r="G1195" s="0" t="str">
        <f aca="false">LEFT(SUBSTITUTE(A1195," ",""),2)</f>
        <v>SK</v>
      </c>
      <c r="H1195" s="0" t="str">
        <f aca="false">RIGHT(SUBSTITUTE(A1195," ",""),LEN(SUBSTITUTE(A1195," ",""))-2)</f>
        <v>000004083106</v>
      </c>
      <c r="I1195" s="12" t="n">
        <v>505700033</v>
      </c>
      <c r="J1195" s="1" t="str">
        <f aca="false">RIGHT(SUBSTITUTE(A1195," ",""),4)</f>
        <v>3106</v>
      </c>
      <c r="K1195" s="13" t="n">
        <f aca="false">DATE(VALUE(RIGHT(C1195,4)), VALUE(MID(C1195,4,2)), VALUE(LEFT(C1195,2)))</f>
        <v>45609</v>
      </c>
      <c r="L1195" s="0" t="n">
        <f aca="false">_xlfn.SWITCH(LOWER(B1195),  "bahnica", 1,  "baran", 2,  "jahnička", 3,  "baránok", 4,  "")</f>
        <v>1</v>
      </c>
      <c r="N1195" s="0" t="s">
        <v>68</v>
      </c>
      <c r="O1195" s="0" t="str">
        <f aca="false">IF(RIGHT(TRIM(D1195),3)="100", LEFT(TRIM(D1195),LEN(TRIM(D1195))-3) &amp; "      00", "----")</f>
        <v>SD      00</v>
      </c>
      <c r="P1195" s="0" t="n">
        <v>1</v>
      </c>
      <c r="S1195" s="0" t="str">
        <f aca="false">IF(TRIM(E1195)="","",SUBSTITUTE(E1195," ",""))</f>
        <v/>
      </c>
      <c r="V1195" s="0" t="str">
        <f aca="false">IF(TRIM(F1195)="","",SUBSTITUTE(F1195," ",""))</f>
        <v>SK000003103273</v>
      </c>
      <c r="W1195" s="0" t="n">
        <v>1</v>
      </c>
    </row>
    <row r="1196" customFormat="false" ht="13" hidden="false" customHeight="false" outlineLevel="0" collapsed="false">
      <c r="A1196" s="0" t="s">
        <v>2312</v>
      </c>
      <c r="B1196" s="0" t="s">
        <v>64</v>
      </c>
      <c r="C1196" s="0" t="s">
        <v>2277</v>
      </c>
      <c r="D1196" s="0" t="s">
        <v>74</v>
      </c>
      <c r="F1196" s="0" t="s">
        <v>587</v>
      </c>
      <c r="G1196" s="0" t="str">
        <f aca="false">LEFT(SUBSTITUTE(A1196," ",""),2)</f>
        <v>SK</v>
      </c>
      <c r="H1196" s="0" t="str">
        <f aca="false">RIGHT(SUBSTITUTE(A1196," ",""),LEN(SUBSTITUTE(A1196," ",""))-2)</f>
        <v>000004083107</v>
      </c>
      <c r="I1196" s="12" t="n">
        <v>505700033</v>
      </c>
      <c r="J1196" s="1" t="str">
        <f aca="false">RIGHT(SUBSTITUTE(A1196," ",""),4)</f>
        <v>3107</v>
      </c>
      <c r="K1196" s="13" t="n">
        <f aca="false">DATE(VALUE(RIGHT(C1196,4)), VALUE(MID(C1196,4,2)), VALUE(LEFT(C1196,2)))</f>
        <v>45609</v>
      </c>
      <c r="L1196" s="0" t="n">
        <f aca="false">_xlfn.SWITCH(LOWER(B1196),  "bahnica", 1,  "baran", 2,  "jahnička", 3,  "baránok", 4,  "")</f>
        <v>1</v>
      </c>
      <c r="N1196" s="0" t="s">
        <v>68</v>
      </c>
      <c r="O1196" s="0" t="str">
        <f aca="false">IF(RIGHT(TRIM(D1196),3)="100", LEFT(TRIM(D1196),LEN(TRIM(D1196))-3) &amp; "      00", "----")</f>
        <v>SD      00</v>
      </c>
      <c r="P1196" s="0" t="n">
        <v>1</v>
      </c>
      <c r="S1196" s="0" t="str">
        <f aca="false">IF(TRIM(E1196)="","",SUBSTITUTE(E1196," ",""))</f>
        <v/>
      </c>
      <c r="V1196" s="0" t="str">
        <f aca="false">IF(TRIM(F1196)="","",SUBSTITUTE(F1196," ",""))</f>
        <v>SK000003350089</v>
      </c>
      <c r="W1196" s="0" t="n">
        <v>1</v>
      </c>
    </row>
    <row r="1197" customFormat="false" ht="13" hidden="false" customHeight="false" outlineLevel="0" collapsed="false">
      <c r="A1197" s="0" t="s">
        <v>2313</v>
      </c>
      <c r="B1197" s="0" t="s">
        <v>64</v>
      </c>
      <c r="C1197" s="0" t="s">
        <v>2277</v>
      </c>
      <c r="D1197" s="0" t="s">
        <v>74</v>
      </c>
      <c r="F1197" s="0" t="s">
        <v>1427</v>
      </c>
      <c r="G1197" s="0" t="str">
        <f aca="false">LEFT(SUBSTITUTE(A1197," ",""),2)</f>
        <v>SK</v>
      </c>
      <c r="H1197" s="0" t="str">
        <f aca="false">RIGHT(SUBSTITUTE(A1197," ",""),LEN(SUBSTITUTE(A1197," ",""))-2)</f>
        <v>000004083109</v>
      </c>
      <c r="I1197" s="12" t="n">
        <v>505700033</v>
      </c>
      <c r="J1197" s="1" t="str">
        <f aca="false">RIGHT(SUBSTITUTE(A1197," ",""),4)</f>
        <v>3109</v>
      </c>
      <c r="K1197" s="13" t="n">
        <f aca="false">DATE(VALUE(RIGHT(C1197,4)), VALUE(MID(C1197,4,2)), VALUE(LEFT(C1197,2)))</f>
        <v>45609</v>
      </c>
      <c r="L1197" s="0" t="n">
        <f aca="false">_xlfn.SWITCH(LOWER(B1197),  "bahnica", 1,  "baran", 2,  "jahnička", 3,  "baránok", 4,  "")</f>
        <v>1</v>
      </c>
      <c r="N1197" s="0" t="s">
        <v>68</v>
      </c>
      <c r="O1197" s="0" t="str">
        <f aca="false">IF(RIGHT(TRIM(D1197),3)="100", LEFT(TRIM(D1197),LEN(TRIM(D1197))-3) &amp; "      00", "----")</f>
        <v>SD      00</v>
      </c>
      <c r="P1197" s="0" t="n">
        <v>1</v>
      </c>
      <c r="S1197" s="0" t="str">
        <f aca="false">IF(TRIM(E1197)="","",SUBSTITUTE(E1197," ",""))</f>
        <v/>
      </c>
      <c r="V1197" s="0" t="str">
        <f aca="false">IF(TRIM(F1197)="","",SUBSTITUTE(F1197," ",""))</f>
        <v>SK000003402863</v>
      </c>
      <c r="W1197" s="0" t="n">
        <v>1</v>
      </c>
    </row>
    <row r="1198" customFormat="false" ht="13" hidden="false" customHeight="false" outlineLevel="0" collapsed="false">
      <c r="A1198" s="0" t="s">
        <v>2314</v>
      </c>
      <c r="B1198" s="0" t="s">
        <v>64</v>
      </c>
      <c r="C1198" s="0" t="s">
        <v>2277</v>
      </c>
      <c r="D1198" s="0" t="s">
        <v>74</v>
      </c>
      <c r="F1198" s="0" t="s">
        <v>2185</v>
      </c>
      <c r="G1198" s="0" t="str">
        <f aca="false">LEFT(SUBSTITUTE(A1198," ",""),2)</f>
        <v>SK</v>
      </c>
      <c r="H1198" s="0" t="str">
        <f aca="false">RIGHT(SUBSTITUTE(A1198," ",""),LEN(SUBSTITUTE(A1198," ",""))-2)</f>
        <v>000004083110</v>
      </c>
      <c r="I1198" s="12" t="n">
        <v>505700033</v>
      </c>
      <c r="J1198" s="1" t="str">
        <f aca="false">RIGHT(SUBSTITUTE(A1198," ",""),4)</f>
        <v>3110</v>
      </c>
      <c r="K1198" s="13" t="n">
        <f aca="false">DATE(VALUE(RIGHT(C1198,4)), VALUE(MID(C1198,4,2)), VALUE(LEFT(C1198,2)))</f>
        <v>45609</v>
      </c>
      <c r="L1198" s="0" t="n">
        <f aca="false">_xlfn.SWITCH(LOWER(B1198),  "bahnica", 1,  "baran", 2,  "jahnička", 3,  "baránok", 4,  "")</f>
        <v>1</v>
      </c>
      <c r="N1198" s="0" t="s">
        <v>68</v>
      </c>
      <c r="O1198" s="0" t="str">
        <f aca="false">IF(RIGHT(TRIM(D1198),3)="100", LEFT(TRIM(D1198),LEN(TRIM(D1198))-3) &amp; "      00", "----")</f>
        <v>SD      00</v>
      </c>
      <c r="P1198" s="0" t="n">
        <v>1</v>
      </c>
      <c r="S1198" s="0" t="str">
        <f aca="false">IF(TRIM(E1198)="","",SUBSTITUTE(E1198," ",""))</f>
        <v/>
      </c>
      <c r="V1198" s="0" t="str">
        <f aca="false">IF(TRIM(F1198)="","",SUBSTITUTE(F1198," ",""))</f>
        <v>SK000003402807</v>
      </c>
      <c r="W1198" s="0" t="n">
        <v>1</v>
      </c>
    </row>
    <row r="1199" customFormat="false" ht="13" hidden="false" customHeight="false" outlineLevel="0" collapsed="false">
      <c r="A1199" s="0" t="s">
        <v>2315</v>
      </c>
      <c r="B1199" s="0" t="s">
        <v>64</v>
      </c>
      <c r="C1199" s="0" t="s">
        <v>2277</v>
      </c>
      <c r="D1199" s="0" t="s">
        <v>74</v>
      </c>
      <c r="G1199" s="0" t="str">
        <f aca="false">LEFT(SUBSTITUTE(A1199," ",""),2)</f>
        <v>SK</v>
      </c>
      <c r="H1199" s="0" t="str">
        <f aca="false">RIGHT(SUBSTITUTE(A1199," ",""),LEN(SUBSTITUTE(A1199," ",""))-2)</f>
        <v>000004083111</v>
      </c>
      <c r="I1199" s="12" t="n">
        <v>505700033</v>
      </c>
      <c r="J1199" s="1" t="str">
        <f aca="false">RIGHT(SUBSTITUTE(A1199," ",""),4)</f>
        <v>3111</v>
      </c>
      <c r="K1199" s="13" t="n">
        <f aca="false">DATE(VALUE(RIGHT(C1199,4)), VALUE(MID(C1199,4,2)), VALUE(LEFT(C1199,2)))</f>
        <v>45609</v>
      </c>
      <c r="L1199" s="0" t="n">
        <f aca="false">_xlfn.SWITCH(LOWER(B1199),  "bahnica", 1,  "baran", 2,  "jahnička", 3,  "baránok", 4,  "")</f>
        <v>1</v>
      </c>
      <c r="N1199" s="0" t="s">
        <v>68</v>
      </c>
      <c r="O1199" s="0" t="str">
        <f aca="false">IF(RIGHT(TRIM(D1199),3)="100", LEFT(TRIM(D1199),LEN(TRIM(D1199))-3) &amp; "      00", "----")</f>
        <v>SD      00</v>
      </c>
      <c r="P1199" s="0" t="n">
        <v>1</v>
      </c>
      <c r="S1199" s="0" t="str">
        <f aca="false">IF(TRIM(E1199)="","",SUBSTITUTE(E1199," ",""))</f>
        <v/>
      </c>
      <c r="V1199" s="0" t="str">
        <f aca="false">IF(TRIM(F1199)="","",SUBSTITUTE(F1199," ",""))</f>
        <v/>
      </c>
      <c r="W1199" s="0" t="n">
        <v>1</v>
      </c>
    </row>
    <row r="1200" customFormat="false" ht="13" hidden="false" customHeight="false" outlineLevel="0" collapsed="false">
      <c r="A1200" s="0" t="s">
        <v>2316</v>
      </c>
      <c r="B1200" s="0" t="s">
        <v>64</v>
      </c>
      <c r="C1200" s="0" t="s">
        <v>2277</v>
      </c>
      <c r="D1200" s="0" t="s">
        <v>74</v>
      </c>
      <c r="F1200" s="0" t="s">
        <v>929</v>
      </c>
      <c r="G1200" s="0" t="str">
        <f aca="false">LEFT(SUBSTITUTE(A1200," ",""),2)</f>
        <v>SK</v>
      </c>
      <c r="H1200" s="0" t="str">
        <f aca="false">RIGHT(SUBSTITUTE(A1200," ",""),LEN(SUBSTITUTE(A1200," ",""))-2)</f>
        <v>000004083112</v>
      </c>
      <c r="I1200" s="12" t="n">
        <v>505700033</v>
      </c>
      <c r="J1200" s="1" t="str">
        <f aca="false">RIGHT(SUBSTITUTE(A1200," ",""),4)</f>
        <v>3112</v>
      </c>
      <c r="K1200" s="13" t="n">
        <f aca="false">DATE(VALUE(RIGHT(C1200,4)), VALUE(MID(C1200,4,2)), VALUE(LEFT(C1200,2)))</f>
        <v>45609</v>
      </c>
      <c r="L1200" s="0" t="n">
        <f aca="false">_xlfn.SWITCH(LOWER(B1200),  "bahnica", 1,  "baran", 2,  "jahnička", 3,  "baránok", 4,  "")</f>
        <v>1</v>
      </c>
      <c r="N1200" s="0" t="s">
        <v>68</v>
      </c>
      <c r="O1200" s="0" t="str">
        <f aca="false">IF(RIGHT(TRIM(D1200),3)="100", LEFT(TRIM(D1200),LEN(TRIM(D1200))-3) &amp; "      00", "----")</f>
        <v>SD      00</v>
      </c>
      <c r="P1200" s="0" t="n">
        <v>1</v>
      </c>
      <c r="S1200" s="0" t="str">
        <f aca="false">IF(TRIM(E1200)="","",SUBSTITUTE(E1200," ",""))</f>
        <v/>
      </c>
      <c r="V1200" s="0" t="str">
        <f aca="false">IF(TRIM(F1200)="","",SUBSTITUTE(F1200," ",""))</f>
        <v>SK000003479367</v>
      </c>
      <c r="W1200" s="0" t="n">
        <v>1</v>
      </c>
    </row>
    <row r="1201" customFormat="false" ht="13" hidden="false" customHeight="false" outlineLevel="0" collapsed="false">
      <c r="A1201" s="0" t="s">
        <v>2317</v>
      </c>
      <c r="B1201" s="0" t="s">
        <v>64</v>
      </c>
      <c r="C1201" s="0" t="s">
        <v>2277</v>
      </c>
      <c r="D1201" s="0" t="s">
        <v>74</v>
      </c>
      <c r="F1201" s="0" t="s">
        <v>124</v>
      </c>
      <c r="G1201" s="0" t="str">
        <f aca="false">LEFT(SUBSTITUTE(A1201," ",""),2)</f>
        <v>SK</v>
      </c>
      <c r="H1201" s="0" t="str">
        <f aca="false">RIGHT(SUBSTITUTE(A1201," ",""),LEN(SUBSTITUTE(A1201," ",""))-2)</f>
        <v>000004083113</v>
      </c>
      <c r="I1201" s="12" t="n">
        <v>505700033</v>
      </c>
      <c r="J1201" s="1" t="str">
        <f aca="false">RIGHT(SUBSTITUTE(A1201," ",""),4)</f>
        <v>3113</v>
      </c>
      <c r="K1201" s="13" t="n">
        <f aca="false">DATE(VALUE(RIGHT(C1201,4)), VALUE(MID(C1201,4,2)), VALUE(LEFT(C1201,2)))</f>
        <v>45609</v>
      </c>
      <c r="L1201" s="0" t="n">
        <f aca="false">_xlfn.SWITCH(LOWER(B1201),  "bahnica", 1,  "baran", 2,  "jahnička", 3,  "baránok", 4,  "")</f>
        <v>1</v>
      </c>
      <c r="N1201" s="0" t="s">
        <v>68</v>
      </c>
      <c r="O1201" s="0" t="str">
        <f aca="false">IF(RIGHT(TRIM(D1201),3)="100", LEFT(TRIM(D1201),LEN(TRIM(D1201))-3) &amp; "      00", "----")</f>
        <v>SD      00</v>
      </c>
      <c r="P1201" s="0" t="n">
        <v>1</v>
      </c>
      <c r="S1201" s="0" t="str">
        <f aca="false">IF(TRIM(E1201)="","",SUBSTITUTE(E1201," ",""))</f>
        <v/>
      </c>
      <c r="V1201" s="0" t="str">
        <f aca="false">IF(TRIM(F1201)="","",SUBSTITUTE(F1201," ",""))</f>
        <v>SK000002365283</v>
      </c>
      <c r="W1201" s="0" t="n">
        <v>1</v>
      </c>
    </row>
    <row r="1202" customFormat="false" ht="13" hidden="false" customHeight="false" outlineLevel="0" collapsed="false">
      <c r="A1202" s="0" t="s">
        <v>2318</v>
      </c>
      <c r="B1202" s="0" t="s">
        <v>64</v>
      </c>
      <c r="C1202" s="0" t="s">
        <v>2277</v>
      </c>
      <c r="D1202" s="0" t="s">
        <v>74</v>
      </c>
      <c r="F1202" s="0" t="s">
        <v>461</v>
      </c>
      <c r="G1202" s="0" t="str">
        <f aca="false">LEFT(SUBSTITUTE(A1202," ",""),2)</f>
        <v>SK</v>
      </c>
      <c r="H1202" s="0" t="str">
        <f aca="false">RIGHT(SUBSTITUTE(A1202," ",""),LEN(SUBSTITUTE(A1202," ",""))-2)</f>
        <v>000004083117</v>
      </c>
      <c r="I1202" s="12" t="n">
        <v>505700033</v>
      </c>
      <c r="J1202" s="1" t="str">
        <f aca="false">RIGHT(SUBSTITUTE(A1202," ",""),4)</f>
        <v>3117</v>
      </c>
      <c r="K1202" s="13" t="n">
        <f aca="false">DATE(VALUE(RIGHT(C1202,4)), VALUE(MID(C1202,4,2)), VALUE(LEFT(C1202,2)))</f>
        <v>45609</v>
      </c>
      <c r="L1202" s="0" t="n">
        <f aca="false">_xlfn.SWITCH(LOWER(B1202),  "bahnica", 1,  "baran", 2,  "jahnička", 3,  "baránok", 4,  "")</f>
        <v>1</v>
      </c>
      <c r="N1202" s="0" t="s">
        <v>68</v>
      </c>
      <c r="O1202" s="0" t="str">
        <f aca="false">IF(RIGHT(TRIM(D1202),3)="100", LEFT(TRIM(D1202),LEN(TRIM(D1202))-3) &amp; "      00", "----")</f>
        <v>SD      00</v>
      </c>
      <c r="P1202" s="0" t="n">
        <v>1</v>
      </c>
      <c r="S1202" s="0" t="str">
        <f aca="false">IF(TRIM(E1202)="","",SUBSTITUTE(E1202," ",""))</f>
        <v/>
      </c>
      <c r="V1202" s="0" t="str">
        <f aca="false">IF(TRIM(F1202)="","",SUBSTITUTE(F1202," ",""))</f>
        <v>SK000002582779</v>
      </c>
      <c r="W1202" s="0" t="n">
        <v>1</v>
      </c>
    </row>
    <row r="1203" customFormat="false" ht="13" hidden="false" customHeight="false" outlineLevel="0" collapsed="false">
      <c r="A1203" s="0" t="s">
        <v>2319</v>
      </c>
      <c r="B1203" s="0" t="s">
        <v>64</v>
      </c>
      <c r="C1203" s="0" t="s">
        <v>2277</v>
      </c>
      <c r="D1203" s="0" t="s">
        <v>74</v>
      </c>
      <c r="F1203" s="0" t="s">
        <v>1699</v>
      </c>
      <c r="G1203" s="0" t="str">
        <f aca="false">LEFT(SUBSTITUTE(A1203," ",""),2)</f>
        <v>SK</v>
      </c>
      <c r="H1203" s="0" t="str">
        <f aca="false">RIGHT(SUBSTITUTE(A1203," ",""),LEN(SUBSTITUTE(A1203," ",""))-2)</f>
        <v>000004083118</v>
      </c>
      <c r="I1203" s="12" t="n">
        <v>505700033</v>
      </c>
      <c r="J1203" s="1" t="str">
        <f aca="false">RIGHT(SUBSTITUTE(A1203," ",""),4)</f>
        <v>3118</v>
      </c>
      <c r="K1203" s="13" t="n">
        <f aca="false">DATE(VALUE(RIGHT(C1203,4)), VALUE(MID(C1203,4,2)), VALUE(LEFT(C1203,2)))</f>
        <v>45609</v>
      </c>
      <c r="L1203" s="0" t="n">
        <f aca="false">_xlfn.SWITCH(LOWER(B1203),  "bahnica", 1,  "baran", 2,  "jahnička", 3,  "baránok", 4,  "")</f>
        <v>1</v>
      </c>
      <c r="N1203" s="0" t="s">
        <v>68</v>
      </c>
      <c r="O1203" s="0" t="str">
        <f aca="false">IF(RIGHT(TRIM(D1203),3)="100", LEFT(TRIM(D1203),LEN(TRIM(D1203))-3) &amp; "      00", "----")</f>
        <v>SD      00</v>
      </c>
      <c r="P1203" s="0" t="n">
        <v>1</v>
      </c>
      <c r="S1203" s="0" t="str">
        <f aca="false">IF(TRIM(E1203)="","",SUBSTITUTE(E1203," ",""))</f>
        <v/>
      </c>
      <c r="V1203" s="0" t="str">
        <f aca="false">IF(TRIM(F1203)="","",SUBSTITUTE(F1203," ",""))</f>
        <v>SK000003874609</v>
      </c>
      <c r="W1203" s="0" t="n">
        <v>1</v>
      </c>
    </row>
    <row r="1204" customFormat="false" ht="13" hidden="false" customHeight="false" outlineLevel="0" collapsed="false">
      <c r="A1204" s="0" t="s">
        <v>2320</v>
      </c>
      <c r="B1204" s="0" t="s">
        <v>64</v>
      </c>
      <c r="C1204" s="0" t="s">
        <v>2277</v>
      </c>
      <c r="D1204" s="0" t="s">
        <v>74</v>
      </c>
      <c r="F1204" s="0" t="s">
        <v>436</v>
      </c>
      <c r="G1204" s="0" t="str">
        <f aca="false">LEFT(SUBSTITUTE(A1204," ",""),2)</f>
        <v>SK</v>
      </c>
      <c r="H1204" s="0" t="str">
        <f aca="false">RIGHT(SUBSTITUTE(A1204," ",""),LEN(SUBSTITUTE(A1204," ",""))-2)</f>
        <v>000004083119</v>
      </c>
      <c r="I1204" s="12" t="n">
        <v>505700033</v>
      </c>
      <c r="J1204" s="1" t="str">
        <f aca="false">RIGHT(SUBSTITUTE(A1204," ",""),4)</f>
        <v>3119</v>
      </c>
      <c r="K1204" s="13" t="n">
        <f aca="false">DATE(VALUE(RIGHT(C1204,4)), VALUE(MID(C1204,4,2)), VALUE(LEFT(C1204,2)))</f>
        <v>45609</v>
      </c>
      <c r="L1204" s="0" t="n">
        <f aca="false">_xlfn.SWITCH(LOWER(B1204),  "bahnica", 1,  "baran", 2,  "jahnička", 3,  "baránok", 4,  "")</f>
        <v>1</v>
      </c>
      <c r="N1204" s="0" t="s">
        <v>68</v>
      </c>
      <c r="O1204" s="0" t="str">
        <f aca="false">IF(RIGHT(TRIM(D1204),3)="100", LEFT(TRIM(D1204),LEN(TRIM(D1204))-3) &amp; "      00", "----")</f>
        <v>SD      00</v>
      </c>
      <c r="P1204" s="0" t="n">
        <v>1</v>
      </c>
      <c r="S1204" s="0" t="str">
        <f aca="false">IF(TRIM(E1204)="","",SUBSTITUTE(E1204," ",""))</f>
        <v/>
      </c>
      <c r="V1204" s="0" t="str">
        <f aca="false">IF(TRIM(F1204)="","",SUBSTITUTE(F1204," ",""))</f>
        <v>SK000003189190</v>
      </c>
      <c r="W1204" s="0" t="n">
        <v>1</v>
      </c>
    </row>
    <row r="1205" customFormat="false" ht="13" hidden="false" customHeight="false" outlineLevel="0" collapsed="false">
      <c r="A1205" s="0" t="s">
        <v>2321</v>
      </c>
      <c r="B1205" s="0" t="s">
        <v>64</v>
      </c>
      <c r="C1205" s="0" t="s">
        <v>2277</v>
      </c>
      <c r="D1205" s="0" t="s">
        <v>74</v>
      </c>
      <c r="F1205" s="0" t="s">
        <v>985</v>
      </c>
      <c r="G1205" s="0" t="str">
        <f aca="false">LEFT(SUBSTITUTE(A1205," ",""),2)</f>
        <v>SK</v>
      </c>
      <c r="H1205" s="0" t="str">
        <f aca="false">RIGHT(SUBSTITUTE(A1205," ",""),LEN(SUBSTITUTE(A1205," ",""))-2)</f>
        <v>000004083120</v>
      </c>
      <c r="I1205" s="12" t="n">
        <v>505700033</v>
      </c>
      <c r="J1205" s="1" t="str">
        <f aca="false">RIGHT(SUBSTITUTE(A1205," ",""),4)</f>
        <v>3120</v>
      </c>
      <c r="K1205" s="13" t="n">
        <f aca="false">DATE(VALUE(RIGHT(C1205,4)), VALUE(MID(C1205,4,2)), VALUE(LEFT(C1205,2)))</f>
        <v>45609</v>
      </c>
      <c r="L1205" s="0" t="n">
        <f aca="false">_xlfn.SWITCH(LOWER(B1205),  "bahnica", 1,  "baran", 2,  "jahnička", 3,  "baránok", 4,  "")</f>
        <v>1</v>
      </c>
      <c r="N1205" s="0" t="s">
        <v>68</v>
      </c>
      <c r="O1205" s="0" t="str">
        <f aca="false">IF(RIGHT(TRIM(D1205),3)="100", LEFT(TRIM(D1205),LEN(TRIM(D1205))-3) &amp; "      00", "----")</f>
        <v>SD      00</v>
      </c>
      <c r="P1205" s="0" t="n">
        <v>1</v>
      </c>
      <c r="S1205" s="0" t="str">
        <f aca="false">IF(TRIM(E1205)="","",SUBSTITUTE(E1205," ",""))</f>
        <v/>
      </c>
      <c r="V1205" s="0" t="str">
        <f aca="false">IF(TRIM(F1205)="","",SUBSTITUTE(F1205," ",""))</f>
        <v>SK000003479431</v>
      </c>
      <c r="W1205" s="0" t="n">
        <v>1</v>
      </c>
    </row>
    <row r="1206" customFormat="false" ht="13" hidden="false" customHeight="false" outlineLevel="0" collapsed="false">
      <c r="A1206" s="0" t="s">
        <v>2322</v>
      </c>
      <c r="B1206" s="0" t="s">
        <v>64</v>
      </c>
      <c r="C1206" s="0" t="s">
        <v>2323</v>
      </c>
      <c r="D1206" s="0" t="s">
        <v>74</v>
      </c>
      <c r="F1206" s="0" t="s">
        <v>1233</v>
      </c>
      <c r="G1206" s="0" t="str">
        <f aca="false">LEFT(SUBSTITUTE(A1206," ",""),2)</f>
        <v>SK</v>
      </c>
      <c r="H1206" s="0" t="str">
        <f aca="false">RIGHT(SUBSTITUTE(A1206," ",""),LEN(SUBSTITUTE(A1206," ",""))-2)</f>
        <v>000004083121</v>
      </c>
      <c r="I1206" s="12" t="n">
        <v>505700033</v>
      </c>
      <c r="J1206" s="1" t="str">
        <f aca="false">RIGHT(SUBSTITUTE(A1206," ",""),4)</f>
        <v>3121</v>
      </c>
      <c r="K1206" s="13" t="n">
        <f aca="false">DATE(VALUE(RIGHT(C1206,4)), VALUE(MID(C1206,4,2)), VALUE(LEFT(C1206,2)))</f>
        <v>45616</v>
      </c>
      <c r="L1206" s="0" t="n">
        <f aca="false">_xlfn.SWITCH(LOWER(B1206),  "bahnica", 1,  "baran", 2,  "jahnička", 3,  "baránok", 4,  "")</f>
        <v>1</v>
      </c>
      <c r="N1206" s="0" t="s">
        <v>68</v>
      </c>
      <c r="O1206" s="0" t="str">
        <f aca="false">IF(RIGHT(TRIM(D1206),3)="100", LEFT(TRIM(D1206),LEN(TRIM(D1206))-3) &amp; "      00", "----")</f>
        <v>SD      00</v>
      </c>
      <c r="P1206" s="0" t="n">
        <v>1</v>
      </c>
      <c r="S1206" s="0" t="str">
        <f aca="false">IF(TRIM(E1206)="","",SUBSTITUTE(E1206," ",""))</f>
        <v/>
      </c>
      <c r="V1206" s="0" t="str">
        <f aca="false">IF(TRIM(F1206)="","",SUBSTITUTE(F1206," ",""))</f>
        <v>SK000003103213</v>
      </c>
      <c r="W1206" s="0" t="n">
        <v>1</v>
      </c>
    </row>
    <row r="1207" customFormat="false" ht="13" hidden="false" customHeight="false" outlineLevel="0" collapsed="false">
      <c r="A1207" s="0" t="s">
        <v>2324</v>
      </c>
      <c r="B1207" s="0" t="s">
        <v>64</v>
      </c>
      <c r="C1207" s="0" t="s">
        <v>2323</v>
      </c>
      <c r="D1207" s="0" t="s">
        <v>74</v>
      </c>
      <c r="F1207" s="0" t="s">
        <v>1411</v>
      </c>
      <c r="G1207" s="0" t="str">
        <f aca="false">LEFT(SUBSTITUTE(A1207," ",""),2)</f>
        <v>SK</v>
      </c>
      <c r="H1207" s="0" t="str">
        <f aca="false">RIGHT(SUBSTITUTE(A1207," ",""),LEN(SUBSTITUTE(A1207," ",""))-2)</f>
        <v>000004083122</v>
      </c>
      <c r="I1207" s="12" t="n">
        <v>505700033</v>
      </c>
      <c r="J1207" s="1" t="str">
        <f aca="false">RIGHT(SUBSTITUTE(A1207," ",""),4)</f>
        <v>3122</v>
      </c>
      <c r="K1207" s="13" t="n">
        <f aca="false">DATE(VALUE(RIGHT(C1207,4)), VALUE(MID(C1207,4,2)), VALUE(LEFT(C1207,2)))</f>
        <v>45616</v>
      </c>
      <c r="L1207" s="0" t="n">
        <f aca="false">_xlfn.SWITCH(LOWER(B1207),  "bahnica", 1,  "baran", 2,  "jahnička", 3,  "baránok", 4,  "")</f>
        <v>1</v>
      </c>
      <c r="N1207" s="0" t="s">
        <v>68</v>
      </c>
      <c r="O1207" s="0" t="str">
        <f aca="false">IF(RIGHT(TRIM(D1207),3)="100", LEFT(TRIM(D1207),LEN(TRIM(D1207))-3) &amp; "      00", "----")</f>
        <v>SD      00</v>
      </c>
      <c r="P1207" s="0" t="n">
        <v>1</v>
      </c>
      <c r="S1207" s="0" t="str">
        <f aca="false">IF(TRIM(E1207)="","",SUBSTITUTE(E1207," ",""))</f>
        <v/>
      </c>
      <c r="V1207" s="0" t="str">
        <f aca="false">IF(TRIM(F1207)="","",SUBSTITUTE(F1207," ",""))</f>
        <v>SK000003731117</v>
      </c>
      <c r="W1207" s="0" t="n">
        <v>1</v>
      </c>
    </row>
    <row r="1208" customFormat="false" ht="13" hidden="false" customHeight="false" outlineLevel="0" collapsed="false">
      <c r="A1208" s="0" t="s">
        <v>2325</v>
      </c>
      <c r="B1208" s="0" t="s">
        <v>64</v>
      </c>
      <c r="C1208" s="0" t="s">
        <v>2323</v>
      </c>
      <c r="D1208" s="0" t="s">
        <v>74</v>
      </c>
      <c r="F1208" s="0" t="s">
        <v>1115</v>
      </c>
      <c r="G1208" s="0" t="str">
        <f aca="false">LEFT(SUBSTITUTE(A1208," ",""),2)</f>
        <v>SK</v>
      </c>
      <c r="H1208" s="0" t="str">
        <f aca="false">RIGHT(SUBSTITUTE(A1208," ",""),LEN(SUBSTITUTE(A1208," ",""))-2)</f>
        <v>000004083124</v>
      </c>
      <c r="I1208" s="12" t="n">
        <v>505700033</v>
      </c>
      <c r="J1208" s="1" t="str">
        <f aca="false">RIGHT(SUBSTITUTE(A1208," ",""),4)</f>
        <v>3124</v>
      </c>
      <c r="K1208" s="13" t="n">
        <f aca="false">DATE(VALUE(RIGHT(C1208,4)), VALUE(MID(C1208,4,2)), VALUE(LEFT(C1208,2)))</f>
        <v>45616</v>
      </c>
      <c r="L1208" s="0" t="n">
        <f aca="false">_xlfn.SWITCH(LOWER(B1208),  "bahnica", 1,  "baran", 2,  "jahnička", 3,  "baránok", 4,  "")</f>
        <v>1</v>
      </c>
      <c r="N1208" s="0" t="s">
        <v>68</v>
      </c>
      <c r="O1208" s="0" t="str">
        <f aca="false">IF(RIGHT(TRIM(D1208),3)="100", LEFT(TRIM(D1208),LEN(TRIM(D1208))-3) &amp; "      00", "----")</f>
        <v>SD      00</v>
      </c>
      <c r="P1208" s="0" t="n">
        <v>1</v>
      </c>
      <c r="S1208" s="0" t="str">
        <f aca="false">IF(TRIM(E1208)="","",SUBSTITUTE(E1208," ",""))</f>
        <v/>
      </c>
      <c r="V1208" s="0" t="str">
        <f aca="false">IF(TRIM(F1208)="","",SUBSTITUTE(F1208," ",""))</f>
        <v>SK000003600275</v>
      </c>
      <c r="W1208" s="0" t="n">
        <v>1</v>
      </c>
    </row>
    <row r="1209" customFormat="false" ht="13" hidden="false" customHeight="false" outlineLevel="0" collapsed="false">
      <c r="A1209" s="0" t="s">
        <v>2326</v>
      </c>
      <c r="B1209" s="0" t="s">
        <v>64</v>
      </c>
      <c r="C1209" s="0" t="s">
        <v>2323</v>
      </c>
      <c r="D1209" s="0" t="s">
        <v>74</v>
      </c>
      <c r="F1209" s="0" t="s">
        <v>642</v>
      </c>
      <c r="G1209" s="0" t="str">
        <f aca="false">LEFT(SUBSTITUTE(A1209," ",""),2)</f>
        <v>SK</v>
      </c>
      <c r="H1209" s="0" t="str">
        <f aca="false">RIGHT(SUBSTITUTE(A1209," ",""),LEN(SUBSTITUTE(A1209," ",""))-2)</f>
        <v>000004083126</v>
      </c>
      <c r="I1209" s="12" t="n">
        <v>505700033</v>
      </c>
      <c r="J1209" s="1" t="str">
        <f aca="false">RIGHT(SUBSTITUTE(A1209," ",""),4)</f>
        <v>3126</v>
      </c>
      <c r="K1209" s="13" t="n">
        <f aca="false">DATE(VALUE(RIGHT(C1209,4)), VALUE(MID(C1209,4,2)), VALUE(LEFT(C1209,2)))</f>
        <v>45616</v>
      </c>
      <c r="L1209" s="0" t="n">
        <f aca="false">_xlfn.SWITCH(LOWER(B1209),  "bahnica", 1,  "baran", 2,  "jahnička", 3,  "baránok", 4,  "")</f>
        <v>1</v>
      </c>
      <c r="N1209" s="0" t="s">
        <v>68</v>
      </c>
      <c r="O1209" s="0" t="str">
        <f aca="false">IF(RIGHT(TRIM(D1209),3)="100", LEFT(TRIM(D1209),LEN(TRIM(D1209))-3) &amp; "      00", "----")</f>
        <v>SD      00</v>
      </c>
      <c r="P1209" s="0" t="n">
        <v>1</v>
      </c>
      <c r="S1209" s="0" t="str">
        <f aca="false">IF(TRIM(E1209)="","",SUBSTITUTE(E1209," ",""))</f>
        <v/>
      </c>
      <c r="V1209" s="0" t="str">
        <f aca="false">IF(TRIM(F1209)="","",SUBSTITUTE(F1209," ",""))</f>
        <v>SK000003402842</v>
      </c>
      <c r="W1209" s="0" t="n">
        <v>1</v>
      </c>
    </row>
    <row r="1210" customFormat="false" ht="13" hidden="false" customHeight="false" outlineLevel="0" collapsed="false">
      <c r="A1210" s="0" t="s">
        <v>2327</v>
      </c>
      <c r="B1210" s="0" t="s">
        <v>64</v>
      </c>
      <c r="C1210" s="0" t="s">
        <v>2323</v>
      </c>
      <c r="D1210" s="0" t="s">
        <v>74</v>
      </c>
      <c r="F1210" s="0" t="s">
        <v>697</v>
      </c>
      <c r="G1210" s="0" t="str">
        <f aca="false">LEFT(SUBSTITUTE(A1210," ",""),2)</f>
        <v>SK</v>
      </c>
      <c r="H1210" s="0" t="str">
        <f aca="false">RIGHT(SUBSTITUTE(A1210," ",""),LEN(SUBSTITUTE(A1210," ",""))-2)</f>
        <v>000004083129</v>
      </c>
      <c r="I1210" s="12" t="n">
        <v>505700033</v>
      </c>
      <c r="J1210" s="1" t="str">
        <f aca="false">RIGHT(SUBSTITUTE(A1210," ",""),4)</f>
        <v>3129</v>
      </c>
      <c r="K1210" s="13" t="n">
        <f aca="false">DATE(VALUE(RIGHT(C1210,4)), VALUE(MID(C1210,4,2)), VALUE(LEFT(C1210,2)))</f>
        <v>45616</v>
      </c>
      <c r="L1210" s="0" t="n">
        <f aca="false">_xlfn.SWITCH(LOWER(B1210),  "bahnica", 1,  "baran", 2,  "jahnička", 3,  "baránok", 4,  "")</f>
        <v>1</v>
      </c>
      <c r="N1210" s="0" t="s">
        <v>68</v>
      </c>
      <c r="O1210" s="0" t="str">
        <f aca="false">IF(RIGHT(TRIM(D1210),3)="100", LEFT(TRIM(D1210),LEN(TRIM(D1210))-3) &amp; "      00", "----")</f>
        <v>SD      00</v>
      </c>
      <c r="P1210" s="0" t="n">
        <v>1</v>
      </c>
      <c r="S1210" s="0" t="str">
        <f aca="false">IF(TRIM(E1210)="","",SUBSTITUTE(E1210," ",""))</f>
        <v/>
      </c>
      <c r="V1210" s="0" t="str">
        <f aca="false">IF(TRIM(F1210)="","",SUBSTITUTE(F1210," ",""))</f>
        <v>SK000003402923</v>
      </c>
      <c r="W1210" s="0" t="n">
        <v>1</v>
      </c>
    </row>
    <row r="1211" customFormat="false" ht="13" hidden="false" customHeight="false" outlineLevel="0" collapsed="false">
      <c r="A1211" s="0" t="s">
        <v>2328</v>
      </c>
      <c r="B1211" s="0" t="s">
        <v>64</v>
      </c>
      <c r="C1211" s="0" t="s">
        <v>2323</v>
      </c>
      <c r="D1211" s="0" t="s">
        <v>74</v>
      </c>
      <c r="F1211" s="0" t="s">
        <v>351</v>
      </c>
      <c r="G1211" s="0" t="str">
        <f aca="false">LEFT(SUBSTITUTE(A1211," ",""),2)</f>
        <v>SK</v>
      </c>
      <c r="H1211" s="0" t="str">
        <f aca="false">RIGHT(SUBSTITUTE(A1211," ",""),LEN(SUBSTITUTE(A1211," ",""))-2)</f>
        <v>000004083130</v>
      </c>
      <c r="I1211" s="12" t="n">
        <v>505700033</v>
      </c>
      <c r="J1211" s="1" t="str">
        <f aca="false">RIGHT(SUBSTITUTE(A1211," ",""),4)</f>
        <v>3130</v>
      </c>
      <c r="K1211" s="13" t="n">
        <f aca="false">DATE(VALUE(RIGHT(C1211,4)), VALUE(MID(C1211,4,2)), VALUE(LEFT(C1211,2)))</f>
        <v>45616</v>
      </c>
      <c r="L1211" s="0" t="n">
        <f aca="false">_xlfn.SWITCH(LOWER(B1211),  "bahnica", 1,  "baran", 2,  "jahnička", 3,  "baránok", 4,  "")</f>
        <v>1</v>
      </c>
      <c r="N1211" s="0" t="s">
        <v>68</v>
      </c>
      <c r="O1211" s="0" t="str">
        <f aca="false">IF(RIGHT(TRIM(D1211),3)="100", LEFT(TRIM(D1211),LEN(TRIM(D1211))-3) &amp; "      00", "----")</f>
        <v>SD      00</v>
      </c>
      <c r="P1211" s="0" t="n">
        <v>1</v>
      </c>
      <c r="S1211" s="0" t="str">
        <f aca="false">IF(TRIM(E1211)="","",SUBSTITUTE(E1211," ",""))</f>
        <v/>
      </c>
      <c r="V1211" s="0" t="str">
        <f aca="false">IF(TRIM(F1211)="","",SUBSTITUTE(F1211," ",""))</f>
        <v>SK000003188055</v>
      </c>
      <c r="W1211" s="0" t="n">
        <v>1</v>
      </c>
    </row>
    <row r="1212" customFormat="false" ht="13" hidden="false" customHeight="false" outlineLevel="0" collapsed="false">
      <c r="A1212" s="0" t="s">
        <v>2329</v>
      </c>
      <c r="B1212" s="0" t="s">
        <v>64</v>
      </c>
      <c r="C1212" s="0" t="s">
        <v>2330</v>
      </c>
      <c r="D1212" s="0" t="s">
        <v>74</v>
      </c>
      <c r="F1212" s="0" t="s">
        <v>1763</v>
      </c>
      <c r="G1212" s="0" t="str">
        <f aca="false">LEFT(SUBSTITUTE(A1212," ",""),2)</f>
        <v>SK</v>
      </c>
      <c r="H1212" s="0" t="str">
        <f aca="false">RIGHT(SUBSTITUTE(A1212," ",""),LEN(SUBSTITUTE(A1212," ",""))-2)</f>
        <v>000004083132</v>
      </c>
      <c r="I1212" s="12" t="n">
        <v>505700033</v>
      </c>
      <c r="J1212" s="1" t="str">
        <f aca="false">RIGHT(SUBSTITUTE(A1212," ",""),4)</f>
        <v>3132</v>
      </c>
      <c r="K1212" s="13" t="n">
        <f aca="false">DATE(VALUE(RIGHT(C1212,4)), VALUE(MID(C1212,4,2)), VALUE(LEFT(C1212,2)))</f>
        <v>45617</v>
      </c>
      <c r="L1212" s="0" t="n">
        <f aca="false">_xlfn.SWITCH(LOWER(B1212),  "bahnica", 1,  "baran", 2,  "jahnička", 3,  "baránok", 4,  "")</f>
        <v>1</v>
      </c>
      <c r="N1212" s="0" t="s">
        <v>68</v>
      </c>
      <c r="O1212" s="0" t="str">
        <f aca="false">IF(RIGHT(TRIM(D1212),3)="100", LEFT(TRIM(D1212),LEN(TRIM(D1212))-3) &amp; "      00", "----")</f>
        <v>SD      00</v>
      </c>
      <c r="P1212" s="0" t="n">
        <v>1</v>
      </c>
      <c r="S1212" s="0" t="str">
        <f aca="false">IF(TRIM(E1212)="","",SUBSTITUTE(E1212," ",""))</f>
        <v/>
      </c>
      <c r="V1212" s="0" t="str">
        <f aca="false">IF(TRIM(F1212)="","",SUBSTITUTE(F1212," ",""))</f>
        <v>SK000003874679</v>
      </c>
      <c r="W1212" s="0" t="n">
        <v>1</v>
      </c>
    </row>
    <row r="1213" customFormat="false" ht="13" hidden="false" customHeight="false" outlineLevel="0" collapsed="false">
      <c r="A1213" s="0" t="s">
        <v>2331</v>
      </c>
      <c r="B1213" s="0" t="s">
        <v>64</v>
      </c>
      <c r="C1213" s="0" t="s">
        <v>2323</v>
      </c>
      <c r="D1213" s="0" t="s">
        <v>74</v>
      </c>
      <c r="F1213" s="0" t="s">
        <v>727</v>
      </c>
      <c r="G1213" s="0" t="str">
        <f aca="false">LEFT(SUBSTITUTE(A1213," ",""),2)</f>
        <v>SK</v>
      </c>
      <c r="H1213" s="0" t="str">
        <f aca="false">RIGHT(SUBSTITUTE(A1213," ",""),LEN(SUBSTITUTE(A1213," ",""))-2)</f>
        <v>000004083133</v>
      </c>
      <c r="I1213" s="12" t="n">
        <v>505700033</v>
      </c>
      <c r="J1213" s="1" t="str">
        <f aca="false">RIGHT(SUBSTITUTE(A1213," ",""),4)</f>
        <v>3133</v>
      </c>
      <c r="K1213" s="13" t="n">
        <f aca="false">DATE(VALUE(RIGHT(C1213,4)), VALUE(MID(C1213,4,2)), VALUE(LEFT(C1213,2)))</f>
        <v>45616</v>
      </c>
      <c r="L1213" s="0" t="n">
        <f aca="false">_xlfn.SWITCH(LOWER(B1213),  "bahnica", 1,  "baran", 2,  "jahnička", 3,  "baránok", 4,  "")</f>
        <v>1</v>
      </c>
      <c r="N1213" s="0" t="s">
        <v>68</v>
      </c>
      <c r="O1213" s="0" t="str">
        <f aca="false">IF(RIGHT(TRIM(D1213),3)="100", LEFT(TRIM(D1213),LEN(TRIM(D1213))-3) &amp; "      00", "----")</f>
        <v>SD      00</v>
      </c>
      <c r="P1213" s="0" t="n">
        <v>1</v>
      </c>
      <c r="S1213" s="0" t="str">
        <f aca="false">IF(TRIM(E1213)="","",SUBSTITUTE(E1213," ",""))</f>
        <v/>
      </c>
      <c r="V1213" s="0" t="str">
        <f aca="false">IF(TRIM(F1213)="","",SUBSTITUTE(F1213," ",""))</f>
        <v>SK000003402967</v>
      </c>
      <c r="W1213" s="0" t="n">
        <v>1</v>
      </c>
    </row>
    <row r="1214" customFormat="false" ht="13" hidden="false" customHeight="false" outlineLevel="0" collapsed="false">
      <c r="A1214" s="0" t="s">
        <v>2332</v>
      </c>
      <c r="B1214" s="0" t="s">
        <v>64</v>
      </c>
      <c r="C1214" s="0" t="s">
        <v>2323</v>
      </c>
      <c r="D1214" s="0" t="s">
        <v>74</v>
      </c>
      <c r="F1214" s="0" t="s">
        <v>1193</v>
      </c>
      <c r="G1214" s="0" t="str">
        <f aca="false">LEFT(SUBSTITUTE(A1214," ",""),2)</f>
        <v>SK</v>
      </c>
      <c r="H1214" s="0" t="str">
        <f aca="false">RIGHT(SUBSTITUTE(A1214," ",""),LEN(SUBSTITUTE(A1214," ",""))-2)</f>
        <v>000004083134</v>
      </c>
      <c r="I1214" s="12" t="n">
        <v>505700033</v>
      </c>
      <c r="J1214" s="1" t="str">
        <f aca="false">RIGHT(SUBSTITUTE(A1214," ",""),4)</f>
        <v>3134</v>
      </c>
      <c r="K1214" s="13" t="n">
        <f aca="false">DATE(VALUE(RIGHT(C1214,4)), VALUE(MID(C1214,4,2)), VALUE(LEFT(C1214,2)))</f>
        <v>45616</v>
      </c>
      <c r="L1214" s="0" t="n">
        <f aca="false">_xlfn.SWITCH(LOWER(B1214),  "bahnica", 1,  "baran", 2,  "jahnička", 3,  "baránok", 4,  "")</f>
        <v>1</v>
      </c>
      <c r="N1214" s="0" t="s">
        <v>68</v>
      </c>
      <c r="O1214" s="0" t="str">
        <f aca="false">IF(RIGHT(TRIM(D1214),3)="100", LEFT(TRIM(D1214),LEN(TRIM(D1214))-3) &amp; "      00", "----")</f>
        <v>SD      00</v>
      </c>
      <c r="P1214" s="0" t="n">
        <v>1</v>
      </c>
      <c r="S1214" s="0" t="str">
        <f aca="false">IF(TRIM(E1214)="","",SUBSTITUTE(E1214," ",""))</f>
        <v/>
      </c>
      <c r="V1214" s="0" t="str">
        <f aca="false">IF(TRIM(F1214)="","",SUBSTITUTE(F1214," ",""))</f>
        <v>SK000002362623</v>
      </c>
      <c r="W1214" s="0" t="n">
        <v>1</v>
      </c>
    </row>
    <row r="1215" customFormat="false" ht="13" hidden="false" customHeight="false" outlineLevel="0" collapsed="false">
      <c r="A1215" s="0" t="s">
        <v>2333</v>
      </c>
      <c r="B1215" s="0" t="s">
        <v>64</v>
      </c>
      <c r="C1215" s="0" t="s">
        <v>2323</v>
      </c>
      <c r="D1215" s="0" t="s">
        <v>74</v>
      </c>
      <c r="F1215" s="0" t="s">
        <v>916</v>
      </c>
      <c r="G1215" s="0" t="str">
        <f aca="false">LEFT(SUBSTITUTE(A1215," ",""),2)</f>
        <v>SK</v>
      </c>
      <c r="H1215" s="0" t="str">
        <f aca="false">RIGHT(SUBSTITUTE(A1215," ",""),LEN(SUBSTITUTE(A1215," ",""))-2)</f>
        <v>000004083135</v>
      </c>
      <c r="I1215" s="12" t="n">
        <v>505700033</v>
      </c>
      <c r="J1215" s="1" t="str">
        <f aca="false">RIGHT(SUBSTITUTE(A1215," ",""),4)</f>
        <v>3135</v>
      </c>
      <c r="K1215" s="13" t="n">
        <f aca="false">DATE(VALUE(RIGHT(C1215,4)), VALUE(MID(C1215,4,2)), VALUE(LEFT(C1215,2)))</f>
        <v>45616</v>
      </c>
      <c r="L1215" s="0" t="n">
        <f aca="false">_xlfn.SWITCH(LOWER(B1215),  "bahnica", 1,  "baran", 2,  "jahnička", 3,  "baránok", 4,  "")</f>
        <v>1</v>
      </c>
      <c r="N1215" s="0" t="s">
        <v>68</v>
      </c>
      <c r="O1215" s="0" t="str">
        <f aca="false">IF(RIGHT(TRIM(D1215),3)="100", LEFT(TRIM(D1215),LEN(TRIM(D1215))-3) &amp; "      00", "----")</f>
        <v>SD      00</v>
      </c>
      <c r="P1215" s="0" t="n">
        <v>1</v>
      </c>
      <c r="S1215" s="0" t="str">
        <f aca="false">IF(TRIM(E1215)="","",SUBSTITUTE(E1215," ",""))</f>
        <v/>
      </c>
      <c r="V1215" s="0" t="str">
        <f aca="false">IF(TRIM(F1215)="","",SUBSTITUTE(F1215," ",""))</f>
        <v>SK000003479345</v>
      </c>
      <c r="W1215" s="0" t="n">
        <v>1</v>
      </c>
    </row>
    <row r="1216" customFormat="false" ht="13" hidden="false" customHeight="false" outlineLevel="0" collapsed="false">
      <c r="A1216" s="0" t="s">
        <v>2334</v>
      </c>
      <c r="B1216" s="0" t="s">
        <v>64</v>
      </c>
      <c r="C1216" s="0" t="s">
        <v>2323</v>
      </c>
      <c r="D1216" s="0" t="s">
        <v>74</v>
      </c>
      <c r="F1216" s="0" t="s">
        <v>192</v>
      </c>
      <c r="G1216" s="0" t="str">
        <f aca="false">LEFT(SUBSTITUTE(A1216," ",""),2)</f>
        <v>SK</v>
      </c>
      <c r="H1216" s="0" t="str">
        <f aca="false">RIGHT(SUBSTITUTE(A1216," ",""),LEN(SUBSTITUTE(A1216," ",""))-2)</f>
        <v>000004083136</v>
      </c>
      <c r="I1216" s="12" t="n">
        <v>505700033</v>
      </c>
      <c r="J1216" s="1" t="str">
        <f aca="false">RIGHT(SUBSTITUTE(A1216," ",""),4)</f>
        <v>3136</v>
      </c>
      <c r="K1216" s="13" t="n">
        <f aca="false">DATE(VALUE(RIGHT(C1216,4)), VALUE(MID(C1216,4,2)), VALUE(LEFT(C1216,2)))</f>
        <v>45616</v>
      </c>
      <c r="L1216" s="0" t="n">
        <f aca="false">_xlfn.SWITCH(LOWER(B1216),  "bahnica", 1,  "baran", 2,  "jahnička", 3,  "baránok", 4,  "")</f>
        <v>1</v>
      </c>
      <c r="N1216" s="0" t="s">
        <v>68</v>
      </c>
      <c r="O1216" s="0" t="str">
        <f aca="false">IF(RIGHT(TRIM(D1216),3)="100", LEFT(TRIM(D1216),LEN(TRIM(D1216))-3) &amp; "      00", "----")</f>
        <v>SD      00</v>
      </c>
      <c r="P1216" s="0" t="n">
        <v>1</v>
      </c>
      <c r="S1216" s="0" t="str">
        <f aca="false">IF(TRIM(E1216)="","",SUBSTITUTE(E1216," ",""))</f>
        <v/>
      </c>
      <c r="V1216" s="0" t="str">
        <f aca="false">IF(TRIM(F1216)="","",SUBSTITUTE(F1216," ",""))</f>
        <v>SK000002582700</v>
      </c>
      <c r="W1216" s="0" t="n">
        <v>1</v>
      </c>
    </row>
    <row r="1217" customFormat="false" ht="13" hidden="false" customHeight="false" outlineLevel="0" collapsed="false">
      <c r="A1217" s="0" t="s">
        <v>2335</v>
      </c>
      <c r="B1217" s="0" t="s">
        <v>64</v>
      </c>
      <c r="C1217" s="0" t="s">
        <v>2323</v>
      </c>
      <c r="D1217" s="0" t="s">
        <v>74</v>
      </c>
      <c r="F1217" s="0" t="s">
        <v>1767</v>
      </c>
      <c r="G1217" s="0" t="str">
        <f aca="false">LEFT(SUBSTITUTE(A1217," ",""),2)</f>
        <v>SK</v>
      </c>
      <c r="H1217" s="0" t="str">
        <f aca="false">RIGHT(SUBSTITUTE(A1217," ",""),LEN(SUBSTITUTE(A1217," ",""))-2)</f>
        <v>000004083137</v>
      </c>
      <c r="I1217" s="12" t="n">
        <v>505700033</v>
      </c>
      <c r="J1217" s="1" t="str">
        <f aca="false">RIGHT(SUBSTITUTE(A1217," ",""),4)</f>
        <v>3137</v>
      </c>
      <c r="K1217" s="13" t="n">
        <f aca="false">DATE(VALUE(RIGHT(C1217,4)), VALUE(MID(C1217,4,2)), VALUE(LEFT(C1217,2)))</f>
        <v>45616</v>
      </c>
      <c r="L1217" s="0" t="n">
        <f aca="false">_xlfn.SWITCH(LOWER(B1217),  "bahnica", 1,  "baran", 2,  "jahnička", 3,  "baránok", 4,  "")</f>
        <v>1</v>
      </c>
      <c r="N1217" s="0" t="s">
        <v>68</v>
      </c>
      <c r="O1217" s="0" t="str">
        <f aca="false">IF(RIGHT(TRIM(D1217),3)="100", LEFT(TRIM(D1217),LEN(TRIM(D1217))-3) &amp; "      00", "----")</f>
        <v>SD      00</v>
      </c>
      <c r="P1217" s="0" t="n">
        <v>1</v>
      </c>
      <c r="S1217" s="0" t="str">
        <f aca="false">IF(TRIM(E1217)="","",SUBSTITUTE(E1217," ",""))</f>
        <v/>
      </c>
      <c r="V1217" s="0" t="str">
        <f aca="false">IF(TRIM(F1217)="","",SUBSTITUTE(F1217," ",""))</f>
        <v>SK000003874682</v>
      </c>
      <c r="W1217" s="0" t="n">
        <v>1</v>
      </c>
    </row>
    <row r="1218" customFormat="false" ht="13" hidden="false" customHeight="false" outlineLevel="0" collapsed="false">
      <c r="A1218" s="0" t="s">
        <v>2336</v>
      </c>
      <c r="B1218" s="0" t="s">
        <v>64</v>
      </c>
      <c r="C1218" s="0" t="s">
        <v>2323</v>
      </c>
      <c r="D1218" s="0" t="s">
        <v>74</v>
      </c>
      <c r="F1218" s="0" t="s">
        <v>2337</v>
      </c>
      <c r="G1218" s="0" t="str">
        <f aca="false">LEFT(SUBSTITUTE(A1218," ",""),2)</f>
        <v>SK</v>
      </c>
      <c r="H1218" s="0" t="str">
        <f aca="false">RIGHT(SUBSTITUTE(A1218," ",""),LEN(SUBSTITUTE(A1218," ",""))-2)</f>
        <v>000004083138</v>
      </c>
      <c r="I1218" s="12" t="n">
        <v>505700033</v>
      </c>
      <c r="J1218" s="1" t="str">
        <f aca="false">RIGHT(SUBSTITUTE(A1218," ",""),4)</f>
        <v>3138</v>
      </c>
      <c r="K1218" s="13" t="n">
        <f aca="false">DATE(VALUE(RIGHT(C1218,4)), VALUE(MID(C1218,4,2)), VALUE(LEFT(C1218,2)))</f>
        <v>45616</v>
      </c>
      <c r="L1218" s="0" t="n">
        <f aca="false">_xlfn.SWITCH(LOWER(B1218),  "bahnica", 1,  "baran", 2,  "jahnička", 3,  "baránok", 4,  "")</f>
        <v>1</v>
      </c>
      <c r="N1218" s="0" t="s">
        <v>68</v>
      </c>
      <c r="O1218" s="0" t="str">
        <f aca="false">IF(RIGHT(TRIM(D1218),3)="100", LEFT(TRIM(D1218),LEN(TRIM(D1218))-3) &amp; "      00", "----")</f>
        <v>SD      00</v>
      </c>
      <c r="P1218" s="0" t="n">
        <v>1</v>
      </c>
      <c r="S1218" s="0" t="str">
        <f aca="false">IF(TRIM(E1218)="","",SUBSTITUTE(E1218," ",""))</f>
        <v/>
      </c>
      <c r="V1218" s="0" t="str">
        <f aca="false">IF(TRIM(F1218)="","",SUBSTITUTE(F1218," ",""))</f>
        <v>SK000002362632</v>
      </c>
      <c r="W1218" s="0" t="n">
        <v>1</v>
      </c>
    </row>
    <row r="1219" customFormat="false" ht="13" hidden="false" customHeight="false" outlineLevel="0" collapsed="false">
      <c r="A1219" s="0" t="s">
        <v>2338</v>
      </c>
      <c r="B1219" s="0" t="s">
        <v>64</v>
      </c>
      <c r="C1219" s="0" t="s">
        <v>2323</v>
      </c>
      <c r="D1219" s="0" t="s">
        <v>74</v>
      </c>
      <c r="F1219" s="0" t="s">
        <v>1714</v>
      </c>
      <c r="G1219" s="0" t="str">
        <f aca="false">LEFT(SUBSTITUTE(A1219," ",""),2)</f>
        <v>SK</v>
      </c>
      <c r="H1219" s="0" t="str">
        <f aca="false">RIGHT(SUBSTITUTE(A1219," ",""),LEN(SUBSTITUTE(A1219," ",""))-2)</f>
        <v>000004083139</v>
      </c>
      <c r="I1219" s="12" t="n">
        <v>505700033</v>
      </c>
      <c r="J1219" s="1" t="str">
        <f aca="false">RIGHT(SUBSTITUTE(A1219," ",""),4)</f>
        <v>3139</v>
      </c>
      <c r="K1219" s="13" t="n">
        <f aca="false">DATE(VALUE(RIGHT(C1219,4)), VALUE(MID(C1219,4,2)), VALUE(LEFT(C1219,2)))</f>
        <v>45616</v>
      </c>
      <c r="L1219" s="0" t="n">
        <f aca="false">_xlfn.SWITCH(LOWER(B1219),  "bahnica", 1,  "baran", 2,  "jahnička", 3,  "baránok", 4,  "")</f>
        <v>1</v>
      </c>
      <c r="N1219" s="0" t="s">
        <v>68</v>
      </c>
      <c r="O1219" s="0" t="str">
        <f aca="false">IF(RIGHT(TRIM(D1219),3)="100", LEFT(TRIM(D1219),LEN(TRIM(D1219))-3) &amp; "      00", "----")</f>
        <v>SD      00</v>
      </c>
      <c r="P1219" s="0" t="n">
        <v>1</v>
      </c>
      <c r="S1219" s="0" t="str">
        <f aca="false">IF(TRIM(E1219)="","",SUBSTITUTE(E1219," ",""))</f>
        <v/>
      </c>
      <c r="V1219" s="0" t="str">
        <f aca="false">IF(TRIM(F1219)="","",SUBSTITUTE(F1219," ",""))</f>
        <v>SK000003874626</v>
      </c>
      <c r="W1219" s="0" t="n">
        <v>1</v>
      </c>
    </row>
    <row r="1220" customFormat="false" ht="13" hidden="false" customHeight="false" outlineLevel="0" collapsed="false">
      <c r="A1220" s="0" t="s">
        <v>2339</v>
      </c>
      <c r="B1220" s="0" t="s">
        <v>64</v>
      </c>
      <c r="C1220" s="0" t="s">
        <v>2323</v>
      </c>
      <c r="D1220" s="0" t="s">
        <v>74</v>
      </c>
      <c r="F1220" s="0" t="s">
        <v>2340</v>
      </c>
      <c r="G1220" s="0" t="str">
        <f aca="false">LEFT(SUBSTITUTE(A1220," ",""),2)</f>
        <v>SK</v>
      </c>
      <c r="H1220" s="0" t="str">
        <f aca="false">RIGHT(SUBSTITUTE(A1220," ",""),LEN(SUBSTITUTE(A1220," ",""))-2)</f>
        <v>000004083141</v>
      </c>
      <c r="I1220" s="12" t="n">
        <v>505700033</v>
      </c>
      <c r="J1220" s="1" t="str">
        <f aca="false">RIGHT(SUBSTITUTE(A1220," ",""),4)</f>
        <v>3141</v>
      </c>
      <c r="K1220" s="13" t="n">
        <f aca="false">DATE(VALUE(RIGHT(C1220,4)), VALUE(MID(C1220,4,2)), VALUE(LEFT(C1220,2)))</f>
        <v>45616</v>
      </c>
      <c r="L1220" s="0" t="n">
        <f aca="false">_xlfn.SWITCH(LOWER(B1220),  "bahnica", 1,  "baran", 2,  "jahnička", 3,  "baránok", 4,  "")</f>
        <v>1</v>
      </c>
      <c r="N1220" s="0" t="s">
        <v>68</v>
      </c>
      <c r="O1220" s="0" t="str">
        <f aca="false">IF(RIGHT(TRIM(D1220),3)="100", LEFT(TRIM(D1220),LEN(TRIM(D1220))-3) &amp; "      00", "----")</f>
        <v>SD      00</v>
      </c>
      <c r="P1220" s="0" t="n">
        <v>1</v>
      </c>
      <c r="S1220" s="0" t="str">
        <f aca="false">IF(TRIM(E1220)="","",SUBSTITUTE(E1220," ",""))</f>
        <v/>
      </c>
      <c r="V1220" s="0" t="str">
        <f aca="false">IF(TRIM(F1220)="","",SUBSTITUTE(F1220," ",""))</f>
        <v>SK000003402819</v>
      </c>
      <c r="W1220" s="0" t="n">
        <v>1</v>
      </c>
    </row>
    <row r="1221" customFormat="false" ht="13" hidden="false" customHeight="false" outlineLevel="0" collapsed="false">
      <c r="A1221" s="0" t="s">
        <v>2341</v>
      </c>
      <c r="B1221" s="0" t="s">
        <v>64</v>
      </c>
      <c r="C1221" s="0" t="s">
        <v>2323</v>
      </c>
      <c r="D1221" s="0" t="s">
        <v>74</v>
      </c>
      <c r="F1221" s="0" t="s">
        <v>678</v>
      </c>
      <c r="G1221" s="0" t="str">
        <f aca="false">LEFT(SUBSTITUTE(A1221," ",""),2)</f>
        <v>SK</v>
      </c>
      <c r="H1221" s="0" t="str">
        <f aca="false">RIGHT(SUBSTITUTE(A1221," ",""),LEN(SUBSTITUTE(A1221," ",""))-2)</f>
        <v>000004083143</v>
      </c>
      <c r="I1221" s="12" t="n">
        <v>505700033</v>
      </c>
      <c r="J1221" s="1" t="str">
        <f aca="false">RIGHT(SUBSTITUTE(A1221," ",""),4)</f>
        <v>3143</v>
      </c>
      <c r="K1221" s="13" t="n">
        <f aca="false">DATE(VALUE(RIGHT(C1221,4)), VALUE(MID(C1221,4,2)), VALUE(LEFT(C1221,2)))</f>
        <v>45616</v>
      </c>
      <c r="L1221" s="0" t="n">
        <f aca="false">_xlfn.SWITCH(LOWER(B1221),  "bahnica", 1,  "baran", 2,  "jahnička", 3,  "baránok", 4,  "")</f>
        <v>1</v>
      </c>
      <c r="N1221" s="0" t="s">
        <v>68</v>
      </c>
      <c r="O1221" s="0" t="str">
        <f aca="false">IF(RIGHT(TRIM(D1221),3)="100", LEFT(TRIM(D1221),LEN(TRIM(D1221))-3) &amp; "      00", "----")</f>
        <v>SD      00</v>
      </c>
      <c r="P1221" s="0" t="n">
        <v>1</v>
      </c>
      <c r="S1221" s="0" t="str">
        <f aca="false">IF(TRIM(E1221)="","",SUBSTITUTE(E1221," ",""))</f>
        <v/>
      </c>
      <c r="V1221" s="0" t="str">
        <f aca="false">IF(TRIM(F1221)="","",SUBSTITUTE(F1221," ",""))</f>
        <v>SK000003402903</v>
      </c>
      <c r="W1221" s="0" t="n">
        <v>1</v>
      </c>
    </row>
    <row r="1222" customFormat="false" ht="13" hidden="false" customHeight="false" outlineLevel="0" collapsed="false">
      <c r="A1222" s="0" t="s">
        <v>2342</v>
      </c>
      <c r="B1222" s="0" t="s">
        <v>64</v>
      </c>
      <c r="C1222" s="0" t="s">
        <v>2323</v>
      </c>
      <c r="D1222" s="0" t="s">
        <v>74</v>
      </c>
      <c r="F1222" s="0" t="s">
        <v>954</v>
      </c>
      <c r="G1222" s="0" t="str">
        <f aca="false">LEFT(SUBSTITUTE(A1222," ",""),2)</f>
        <v>SK</v>
      </c>
      <c r="H1222" s="0" t="str">
        <f aca="false">RIGHT(SUBSTITUTE(A1222," ",""),LEN(SUBSTITUTE(A1222," ",""))-2)</f>
        <v>000004083144</v>
      </c>
      <c r="I1222" s="12" t="n">
        <v>505700033</v>
      </c>
      <c r="J1222" s="1" t="str">
        <f aca="false">RIGHT(SUBSTITUTE(A1222," ",""),4)</f>
        <v>3144</v>
      </c>
      <c r="K1222" s="13" t="n">
        <f aca="false">DATE(VALUE(RIGHT(C1222,4)), VALUE(MID(C1222,4,2)), VALUE(LEFT(C1222,2)))</f>
        <v>45616</v>
      </c>
      <c r="L1222" s="0" t="n">
        <f aca="false">_xlfn.SWITCH(LOWER(B1222),  "bahnica", 1,  "baran", 2,  "jahnička", 3,  "baránok", 4,  "")</f>
        <v>1</v>
      </c>
      <c r="N1222" s="0" t="s">
        <v>68</v>
      </c>
      <c r="O1222" s="0" t="str">
        <f aca="false">IF(RIGHT(TRIM(D1222),3)="100", LEFT(TRIM(D1222),LEN(TRIM(D1222))-3) &amp; "      00", "----")</f>
        <v>SD      00</v>
      </c>
      <c r="P1222" s="0" t="n">
        <v>1</v>
      </c>
      <c r="S1222" s="0" t="str">
        <f aca="false">IF(TRIM(E1222)="","",SUBSTITUTE(E1222," ",""))</f>
        <v/>
      </c>
      <c r="V1222" s="0" t="str">
        <f aca="false">IF(TRIM(F1222)="","",SUBSTITUTE(F1222," ",""))</f>
        <v>SK000003479393</v>
      </c>
      <c r="W1222" s="0" t="n">
        <v>1</v>
      </c>
    </row>
    <row r="1223" customFormat="false" ht="13" hidden="false" customHeight="false" outlineLevel="0" collapsed="false">
      <c r="A1223" s="0" t="s">
        <v>2343</v>
      </c>
      <c r="B1223" s="0" t="s">
        <v>64</v>
      </c>
      <c r="C1223" s="0" t="s">
        <v>2323</v>
      </c>
      <c r="D1223" s="0" t="s">
        <v>74</v>
      </c>
      <c r="F1223" s="0" t="s">
        <v>637</v>
      </c>
      <c r="G1223" s="0" t="str">
        <f aca="false">LEFT(SUBSTITUTE(A1223," ",""),2)</f>
        <v>SK</v>
      </c>
      <c r="H1223" s="0" t="str">
        <f aca="false">RIGHT(SUBSTITUTE(A1223," ",""),LEN(SUBSTITUTE(A1223," ",""))-2)</f>
        <v>000004083145</v>
      </c>
      <c r="I1223" s="12" t="n">
        <v>505700033</v>
      </c>
      <c r="J1223" s="1" t="str">
        <f aca="false">RIGHT(SUBSTITUTE(A1223," ",""),4)</f>
        <v>3145</v>
      </c>
      <c r="K1223" s="13" t="n">
        <f aca="false">DATE(VALUE(RIGHT(C1223,4)), VALUE(MID(C1223,4,2)), VALUE(LEFT(C1223,2)))</f>
        <v>45616</v>
      </c>
      <c r="L1223" s="0" t="n">
        <f aca="false">_xlfn.SWITCH(LOWER(B1223),  "bahnica", 1,  "baran", 2,  "jahnička", 3,  "baránok", 4,  "")</f>
        <v>1</v>
      </c>
      <c r="N1223" s="0" t="s">
        <v>68</v>
      </c>
      <c r="O1223" s="0" t="str">
        <f aca="false">IF(RIGHT(TRIM(D1223),3)="100", LEFT(TRIM(D1223),LEN(TRIM(D1223))-3) &amp; "      00", "----")</f>
        <v>SD      00</v>
      </c>
      <c r="P1223" s="0" t="n">
        <v>1</v>
      </c>
      <c r="S1223" s="0" t="str">
        <f aca="false">IF(TRIM(E1223)="","",SUBSTITUTE(E1223," ",""))</f>
        <v/>
      </c>
      <c r="V1223" s="0" t="str">
        <f aca="false">IF(TRIM(F1223)="","",SUBSTITUTE(F1223," ",""))</f>
        <v>SK000003402833</v>
      </c>
      <c r="W1223" s="0" t="n">
        <v>1</v>
      </c>
    </row>
    <row r="1224" customFormat="false" ht="13" hidden="false" customHeight="false" outlineLevel="0" collapsed="false">
      <c r="A1224" s="0" t="s">
        <v>2344</v>
      </c>
      <c r="B1224" s="0" t="s">
        <v>64</v>
      </c>
      <c r="C1224" s="0" t="s">
        <v>2323</v>
      </c>
      <c r="D1224" s="0" t="s">
        <v>74</v>
      </c>
      <c r="F1224" s="0" t="s">
        <v>2345</v>
      </c>
      <c r="G1224" s="0" t="str">
        <f aca="false">LEFT(SUBSTITUTE(A1224," ",""),2)</f>
        <v>SK</v>
      </c>
      <c r="H1224" s="0" t="str">
        <f aca="false">RIGHT(SUBSTITUTE(A1224," ",""),LEN(SUBSTITUTE(A1224," ",""))-2)</f>
        <v>000004083146</v>
      </c>
      <c r="I1224" s="12" t="n">
        <v>505700033</v>
      </c>
      <c r="J1224" s="1" t="str">
        <f aca="false">RIGHT(SUBSTITUTE(A1224," ",""),4)</f>
        <v>3146</v>
      </c>
      <c r="K1224" s="13" t="n">
        <f aca="false">DATE(VALUE(RIGHT(C1224,4)), VALUE(MID(C1224,4,2)), VALUE(LEFT(C1224,2)))</f>
        <v>45616</v>
      </c>
      <c r="L1224" s="0" t="n">
        <f aca="false">_xlfn.SWITCH(LOWER(B1224),  "bahnica", 1,  "baran", 2,  "jahnička", 3,  "baránok", 4,  "")</f>
        <v>1</v>
      </c>
      <c r="N1224" s="0" t="s">
        <v>68</v>
      </c>
      <c r="O1224" s="0" t="str">
        <f aca="false">IF(RIGHT(TRIM(D1224),3)="100", LEFT(TRIM(D1224),LEN(TRIM(D1224))-3) &amp; "      00", "----")</f>
        <v>SD      00</v>
      </c>
      <c r="P1224" s="0" t="n">
        <v>1</v>
      </c>
      <c r="S1224" s="0" t="str">
        <f aca="false">IF(TRIM(E1224)="","",SUBSTITUTE(E1224," ",""))</f>
        <v/>
      </c>
      <c r="V1224" s="0" t="str">
        <f aca="false">IF(TRIM(F1224)="","",SUBSTITUTE(F1224," ",""))</f>
        <v>SK000002429394</v>
      </c>
      <c r="W1224" s="0" t="n">
        <v>1</v>
      </c>
    </row>
    <row r="1225" customFormat="false" ht="13" hidden="false" customHeight="false" outlineLevel="0" collapsed="false">
      <c r="A1225" s="0" t="s">
        <v>2346</v>
      </c>
      <c r="B1225" s="0" t="s">
        <v>64</v>
      </c>
      <c r="C1225" s="0" t="s">
        <v>2323</v>
      </c>
      <c r="D1225" s="0" t="s">
        <v>74</v>
      </c>
      <c r="F1225" s="0" t="s">
        <v>879</v>
      </c>
      <c r="G1225" s="0" t="str">
        <f aca="false">LEFT(SUBSTITUTE(A1225," ",""),2)</f>
        <v>SK</v>
      </c>
      <c r="H1225" s="0" t="str">
        <f aca="false">RIGHT(SUBSTITUTE(A1225," ",""),LEN(SUBSTITUTE(A1225," ",""))-2)</f>
        <v>000004083148</v>
      </c>
      <c r="I1225" s="12" t="n">
        <v>505700033</v>
      </c>
      <c r="J1225" s="1" t="str">
        <f aca="false">RIGHT(SUBSTITUTE(A1225," ",""),4)</f>
        <v>3148</v>
      </c>
      <c r="K1225" s="13" t="n">
        <f aca="false">DATE(VALUE(RIGHT(C1225,4)), VALUE(MID(C1225,4,2)), VALUE(LEFT(C1225,2)))</f>
        <v>45616</v>
      </c>
      <c r="L1225" s="0" t="n">
        <f aca="false">_xlfn.SWITCH(LOWER(B1225),  "bahnica", 1,  "baran", 2,  "jahnička", 3,  "baránok", 4,  "")</f>
        <v>1</v>
      </c>
      <c r="N1225" s="0" t="s">
        <v>68</v>
      </c>
      <c r="O1225" s="0" t="str">
        <f aca="false">IF(RIGHT(TRIM(D1225),3)="100", LEFT(TRIM(D1225),LEN(TRIM(D1225))-3) &amp; "      00", "----")</f>
        <v>SD      00</v>
      </c>
      <c r="P1225" s="0" t="n">
        <v>1</v>
      </c>
      <c r="S1225" s="0" t="str">
        <f aca="false">IF(TRIM(E1225)="","",SUBSTITUTE(E1225," ",""))</f>
        <v/>
      </c>
      <c r="V1225" s="0" t="str">
        <f aca="false">IF(TRIM(F1225)="","",SUBSTITUTE(F1225," ",""))</f>
        <v>SK000003479303</v>
      </c>
      <c r="W1225" s="0" t="n">
        <v>1</v>
      </c>
    </row>
    <row r="1226" customFormat="false" ht="13" hidden="false" customHeight="false" outlineLevel="0" collapsed="false">
      <c r="A1226" s="0" t="s">
        <v>2347</v>
      </c>
      <c r="B1226" s="0" t="s">
        <v>64</v>
      </c>
      <c r="C1226" s="0" t="s">
        <v>2323</v>
      </c>
      <c r="D1226" s="0" t="s">
        <v>74</v>
      </c>
      <c r="F1226" s="0" t="s">
        <v>1769</v>
      </c>
      <c r="G1226" s="0" t="str">
        <f aca="false">LEFT(SUBSTITUTE(A1226," ",""),2)</f>
        <v>SK</v>
      </c>
      <c r="H1226" s="0" t="str">
        <f aca="false">RIGHT(SUBSTITUTE(A1226," ",""),LEN(SUBSTITUTE(A1226," ",""))-2)</f>
        <v>000004083149</v>
      </c>
      <c r="I1226" s="12" t="n">
        <v>505700033</v>
      </c>
      <c r="J1226" s="1" t="str">
        <f aca="false">RIGHT(SUBSTITUTE(A1226," ",""),4)</f>
        <v>3149</v>
      </c>
      <c r="K1226" s="13" t="n">
        <f aca="false">DATE(VALUE(RIGHT(C1226,4)), VALUE(MID(C1226,4,2)), VALUE(LEFT(C1226,2)))</f>
        <v>45616</v>
      </c>
      <c r="L1226" s="0" t="n">
        <f aca="false">_xlfn.SWITCH(LOWER(B1226),  "bahnica", 1,  "baran", 2,  "jahnička", 3,  "baránok", 4,  "")</f>
        <v>1</v>
      </c>
      <c r="N1226" s="0" t="s">
        <v>68</v>
      </c>
      <c r="O1226" s="0" t="str">
        <f aca="false">IF(RIGHT(TRIM(D1226),3)="100", LEFT(TRIM(D1226),LEN(TRIM(D1226))-3) &amp; "      00", "----")</f>
        <v>SD      00</v>
      </c>
      <c r="P1226" s="0" t="n">
        <v>1</v>
      </c>
      <c r="S1226" s="0" t="str">
        <f aca="false">IF(TRIM(E1226)="","",SUBSTITUTE(E1226," ",""))</f>
        <v/>
      </c>
      <c r="V1226" s="0" t="str">
        <f aca="false">IF(TRIM(F1226)="","",SUBSTITUTE(F1226," ",""))</f>
        <v>SK000003874684</v>
      </c>
      <c r="W1226" s="0" t="n">
        <v>1</v>
      </c>
    </row>
    <row r="1227" customFormat="false" ht="13" hidden="false" customHeight="false" outlineLevel="0" collapsed="false">
      <c r="A1227" s="0" t="s">
        <v>2348</v>
      </c>
      <c r="B1227" s="0" t="s">
        <v>64</v>
      </c>
      <c r="C1227" s="0" t="s">
        <v>2323</v>
      </c>
      <c r="D1227" s="0" t="s">
        <v>74</v>
      </c>
      <c r="F1227" s="0" t="s">
        <v>939</v>
      </c>
      <c r="G1227" s="0" t="str">
        <f aca="false">LEFT(SUBSTITUTE(A1227," ",""),2)</f>
        <v>SK</v>
      </c>
      <c r="H1227" s="0" t="str">
        <f aca="false">RIGHT(SUBSTITUTE(A1227," ",""),LEN(SUBSTITUTE(A1227," ",""))-2)</f>
        <v>000004083151</v>
      </c>
      <c r="I1227" s="12" t="n">
        <v>505700033</v>
      </c>
      <c r="J1227" s="1" t="str">
        <f aca="false">RIGHT(SUBSTITUTE(A1227," ",""),4)</f>
        <v>3151</v>
      </c>
      <c r="K1227" s="13" t="n">
        <f aca="false">DATE(VALUE(RIGHT(C1227,4)), VALUE(MID(C1227,4,2)), VALUE(LEFT(C1227,2)))</f>
        <v>45616</v>
      </c>
      <c r="L1227" s="0" t="n">
        <f aca="false">_xlfn.SWITCH(LOWER(B1227),  "bahnica", 1,  "baran", 2,  "jahnička", 3,  "baránok", 4,  "")</f>
        <v>1</v>
      </c>
      <c r="N1227" s="0" t="s">
        <v>68</v>
      </c>
      <c r="O1227" s="0" t="str">
        <f aca="false">IF(RIGHT(TRIM(D1227),3)="100", LEFT(TRIM(D1227),LEN(TRIM(D1227))-3) &amp; "      00", "----")</f>
        <v>SD      00</v>
      </c>
      <c r="P1227" s="0" t="n">
        <v>1</v>
      </c>
      <c r="S1227" s="0" t="str">
        <f aca="false">IF(TRIM(E1227)="","",SUBSTITUTE(E1227," ",""))</f>
        <v/>
      </c>
      <c r="V1227" s="0" t="str">
        <f aca="false">IF(TRIM(F1227)="","",SUBSTITUTE(F1227," ",""))</f>
        <v>SK000003479375</v>
      </c>
      <c r="W1227" s="0" t="n">
        <v>1</v>
      </c>
    </row>
    <row r="1228" customFormat="false" ht="13" hidden="false" customHeight="false" outlineLevel="0" collapsed="false">
      <c r="A1228" s="0" t="s">
        <v>2349</v>
      </c>
      <c r="B1228" s="0" t="s">
        <v>64</v>
      </c>
      <c r="C1228" s="0" t="s">
        <v>2323</v>
      </c>
      <c r="D1228" s="0" t="s">
        <v>74</v>
      </c>
      <c r="F1228" s="0" t="s">
        <v>703</v>
      </c>
      <c r="G1228" s="0" t="str">
        <f aca="false">LEFT(SUBSTITUTE(A1228," ",""),2)</f>
        <v>SK</v>
      </c>
      <c r="H1228" s="0" t="str">
        <f aca="false">RIGHT(SUBSTITUTE(A1228," ",""),LEN(SUBSTITUTE(A1228," ",""))-2)</f>
        <v>000004083153</v>
      </c>
      <c r="I1228" s="12" t="n">
        <v>505700033</v>
      </c>
      <c r="J1228" s="1" t="str">
        <f aca="false">RIGHT(SUBSTITUTE(A1228," ",""),4)</f>
        <v>3153</v>
      </c>
      <c r="K1228" s="13" t="n">
        <f aca="false">DATE(VALUE(RIGHT(C1228,4)), VALUE(MID(C1228,4,2)), VALUE(LEFT(C1228,2)))</f>
        <v>45616</v>
      </c>
      <c r="L1228" s="0" t="n">
        <f aca="false">_xlfn.SWITCH(LOWER(B1228),  "bahnica", 1,  "baran", 2,  "jahnička", 3,  "baránok", 4,  "")</f>
        <v>1</v>
      </c>
      <c r="N1228" s="0" t="s">
        <v>68</v>
      </c>
      <c r="O1228" s="0" t="str">
        <f aca="false">IF(RIGHT(TRIM(D1228),3)="100", LEFT(TRIM(D1228),LEN(TRIM(D1228))-3) &amp; "      00", "----")</f>
        <v>SD      00</v>
      </c>
      <c r="P1228" s="0" t="n">
        <v>1</v>
      </c>
      <c r="S1228" s="0" t="str">
        <f aca="false">IF(TRIM(E1228)="","",SUBSTITUTE(E1228," ",""))</f>
        <v/>
      </c>
      <c r="V1228" s="0" t="str">
        <f aca="false">IF(TRIM(F1228)="","",SUBSTITUTE(F1228," ",""))</f>
        <v>SK000003402930</v>
      </c>
      <c r="W1228" s="0" t="n">
        <v>1</v>
      </c>
    </row>
    <row r="1229" customFormat="false" ht="13" hidden="false" customHeight="false" outlineLevel="0" collapsed="false">
      <c r="A1229" s="0" t="s">
        <v>2350</v>
      </c>
      <c r="B1229" s="0" t="s">
        <v>64</v>
      </c>
      <c r="C1229" s="0" t="s">
        <v>2323</v>
      </c>
      <c r="D1229" s="0" t="s">
        <v>74</v>
      </c>
      <c r="F1229" s="0" t="s">
        <v>1491</v>
      </c>
      <c r="G1229" s="0" t="str">
        <f aca="false">LEFT(SUBSTITUTE(A1229," ",""),2)</f>
        <v>SK</v>
      </c>
      <c r="H1229" s="0" t="str">
        <f aca="false">RIGHT(SUBSTITUTE(A1229," ",""),LEN(SUBSTITUTE(A1229," ",""))-2)</f>
        <v>000004083155</v>
      </c>
      <c r="I1229" s="12" t="n">
        <v>505700033</v>
      </c>
      <c r="J1229" s="1" t="str">
        <f aca="false">RIGHT(SUBSTITUTE(A1229," ",""),4)</f>
        <v>3155</v>
      </c>
      <c r="K1229" s="13" t="n">
        <f aca="false">DATE(VALUE(RIGHT(C1229,4)), VALUE(MID(C1229,4,2)), VALUE(LEFT(C1229,2)))</f>
        <v>45616</v>
      </c>
      <c r="L1229" s="0" t="n">
        <f aca="false">_xlfn.SWITCH(LOWER(B1229),  "bahnica", 1,  "baran", 2,  "jahnička", 3,  "baránok", 4,  "")</f>
        <v>1</v>
      </c>
      <c r="N1229" s="0" t="s">
        <v>68</v>
      </c>
      <c r="O1229" s="0" t="str">
        <f aca="false">IF(RIGHT(TRIM(D1229),3)="100", LEFT(TRIM(D1229),LEN(TRIM(D1229))-3) &amp; "      00", "----")</f>
        <v>SD      00</v>
      </c>
      <c r="P1229" s="0" t="n">
        <v>1</v>
      </c>
      <c r="S1229" s="0" t="str">
        <f aca="false">IF(TRIM(E1229)="","",SUBSTITUTE(E1229," ",""))</f>
        <v/>
      </c>
      <c r="V1229" s="0" t="str">
        <f aca="false">IF(TRIM(F1229)="","",SUBSTITUTE(F1229," ",""))</f>
        <v>SK000003731202</v>
      </c>
      <c r="W1229" s="0" t="n">
        <v>1</v>
      </c>
    </row>
    <row r="1230" customFormat="false" ht="13" hidden="false" customHeight="false" outlineLevel="0" collapsed="false">
      <c r="A1230" s="0" t="s">
        <v>2351</v>
      </c>
      <c r="B1230" s="0" t="s">
        <v>64</v>
      </c>
      <c r="C1230" s="0" t="s">
        <v>2323</v>
      </c>
      <c r="D1230" s="0" t="s">
        <v>74</v>
      </c>
      <c r="F1230" s="0" t="s">
        <v>113</v>
      </c>
      <c r="G1230" s="0" t="str">
        <f aca="false">LEFT(SUBSTITUTE(A1230," ",""),2)</f>
        <v>SK</v>
      </c>
      <c r="H1230" s="0" t="str">
        <f aca="false">RIGHT(SUBSTITUTE(A1230," ",""),LEN(SUBSTITUTE(A1230," ",""))-2)</f>
        <v>000004083156</v>
      </c>
      <c r="I1230" s="12" t="n">
        <v>505700033</v>
      </c>
      <c r="J1230" s="1" t="str">
        <f aca="false">RIGHT(SUBSTITUTE(A1230," ",""),4)</f>
        <v>3156</v>
      </c>
      <c r="K1230" s="13" t="n">
        <f aca="false">DATE(VALUE(RIGHT(C1230,4)), VALUE(MID(C1230,4,2)), VALUE(LEFT(C1230,2)))</f>
        <v>45616</v>
      </c>
      <c r="L1230" s="0" t="n">
        <f aca="false">_xlfn.SWITCH(LOWER(B1230),  "bahnica", 1,  "baran", 2,  "jahnička", 3,  "baránok", 4,  "")</f>
        <v>1</v>
      </c>
      <c r="N1230" s="0" t="s">
        <v>68</v>
      </c>
      <c r="O1230" s="0" t="str">
        <f aca="false">IF(RIGHT(TRIM(D1230),3)="100", LEFT(TRIM(D1230),LEN(TRIM(D1230))-3) &amp; "      00", "----")</f>
        <v>SD      00</v>
      </c>
      <c r="P1230" s="0" t="n">
        <v>1</v>
      </c>
      <c r="S1230" s="0" t="str">
        <f aca="false">IF(TRIM(E1230)="","",SUBSTITUTE(E1230," ",""))</f>
        <v/>
      </c>
      <c r="V1230" s="0" t="str">
        <f aca="false">IF(TRIM(F1230)="","",SUBSTITUTE(F1230," ",""))</f>
        <v>SK000002362786</v>
      </c>
      <c r="W1230" s="0" t="n">
        <v>1</v>
      </c>
    </row>
    <row r="1231" customFormat="false" ht="13" hidden="false" customHeight="false" outlineLevel="0" collapsed="false">
      <c r="A1231" s="0" t="s">
        <v>2352</v>
      </c>
      <c r="B1231" s="0" t="s">
        <v>64</v>
      </c>
      <c r="C1231" s="0" t="s">
        <v>2323</v>
      </c>
      <c r="D1231" s="0" t="s">
        <v>74</v>
      </c>
      <c r="F1231" s="0" t="s">
        <v>1788</v>
      </c>
      <c r="G1231" s="0" t="str">
        <f aca="false">LEFT(SUBSTITUTE(A1231," ",""),2)</f>
        <v>SK</v>
      </c>
      <c r="H1231" s="0" t="str">
        <f aca="false">RIGHT(SUBSTITUTE(A1231," ",""),LEN(SUBSTITUTE(A1231," ",""))-2)</f>
        <v>000004083159</v>
      </c>
      <c r="I1231" s="12" t="n">
        <v>505700033</v>
      </c>
      <c r="J1231" s="1" t="str">
        <f aca="false">RIGHT(SUBSTITUTE(A1231," ",""),4)</f>
        <v>3159</v>
      </c>
      <c r="K1231" s="13" t="n">
        <f aca="false">DATE(VALUE(RIGHT(C1231,4)), VALUE(MID(C1231,4,2)), VALUE(LEFT(C1231,2)))</f>
        <v>45616</v>
      </c>
      <c r="L1231" s="0" t="n">
        <f aca="false">_xlfn.SWITCH(LOWER(B1231),  "bahnica", 1,  "baran", 2,  "jahnička", 3,  "baránok", 4,  "")</f>
        <v>1</v>
      </c>
      <c r="N1231" s="0" t="s">
        <v>68</v>
      </c>
      <c r="O1231" s="0" t="str">
        <f aca="false">IF(RIGHT(TRIM(D1231),3)="100", LEFT(TRIM(D1231),LEN(TRIM(D1231))-3) &amp; "      00", "----")</f>
        <v>SD      00</v>
      </c>
      <c r="P1231" s="0" t="n">
        <v>1</v>
      </c>
      <c r="S1231" s="0" t="str">
        <f aca="false">IF(TRIM(E1231)="","",SUBSTITUTE(E1231," ",""))</f>
        <v/>
      </c>
      <c r="V1231" s="0" t="str">
        <f aca="false">IF(TRIM(F1231)="","",SUBSTITUTE(F1231," ",""))</f>
        <v>SK000003874708</v>
      </c>
      <c r="W1231" s="0" t="n">
        <v>1</v>
      </c>
    </row>
    <row r="1232" customFormat="false" ht="13" hidden="false" customHeight="false" outlineLevel="0" collapsed="false">
      <c r="A1232" s="0" t="s">
        <v>2353</v>
      </c>
      <c r="B1232" s="0" t="s">
        <v>64</v>
      </c>
      <c r="C1232" s="0" t="s">
        <v>2323</v>
      </c>
      <c r="D1232" s="0" t="s">
        <v>74</v>
      </c>
      <c r="F1232" s="0" t="s">
        <v>879</v>
      </c>
      <c r="G1232" s="0" t="str">
        <f aca="false">LEFT(SUBSTITUTE(A1232," ",""),2)</f>
        <v>SK</v>
      </c>
      <c r="H1232" s="0" t="str">
        <f aca="false">RIGHT(SUBSTITUTE(A1232," ",""),LEN(SUBSTITUTE(A1232," ",""))-2)</f>
        <v>000004083160</v>
      </c>
      <c r="I1232" s="12" t="n">
        <v>505700033</v>
      </c>
      <c r="J1232" s="1" t="str">
        <f aca="false">RIGHT(SUBSTITUTE(A1232," ",""),4)</f>
        <v>3160</v>
      </c>
      <c r="K1232" s="13" t="n">
        <f aca="false">DATE(VALUE(RIGHT(C1232,4)), VALUE(MID(C1232,4,2)), VALUE(LEFT(C1232,2)))</f>
        <v>45616</v>
      </c>
      <c r="L1232" s="0" t="n">
        <f aca="false">_xlfn.SWITCH(LOWER(B1232),  "bahnica", 1,  "baran", 2,  "jahnička", 3,  "baránok", 4,  "")</f>
        <v>1</v>
      </c>
      <c r="N1232" s="0" t="s">
        <v>68</v>
      </c>
      <c r="O1232" s="0" t="str">
        <f aca="false">IF(RIGHT(TRIM(D1232),3)="100", LEFT(TRIM(D1232),LEN(TRIM(D1232))-3) &amp; "      00", "----")</f>
        <v>SD      00</v>
      </c>
      <c r="P1232" s="0" t="n">
        <v>1</v>
      </c>
      <c r="S1232" s="0" t="str">
        <f aca="false">IF(TRIM(E1232)="","",SUBSTITUTE(E1232," ",""))</f>
        <v/>
      </c>
      <c r="V1232" s="0" t="str">
        <f aca="false">IF(TRIM(F1232)="","",SUBSTITUTE(F1232," ",""))</f>
        <v>SK000003479303</v>
      </c>
      <c r="W1232" s="0" t="n">
        <v>1</v>
      </c>
    </row>
    <row r="1233" customFormat="false" ht="13" hidden="false" customHeight="false" outlineLevel="0" collapsed="false">
      <c r="A1233" s="0" t="s">
        <v>2354</v>
      </c>
      <c r="B1233" s="0" t="s">
        <v>64</v>
      </c>
      <c r="C1233" s="0" t="s">
        <v>2323</v>
      </c>
      <c r="D1233" s="0" t="s">
        <v>74</v>
      </c>
      <c r="F1233" s="0" t="s">
        <v>1769</v>
      </c>
      <c r="G1233" s="0" t="str">
        <f aca="false">LEFT(SUBSTITUTE(A1233," ",""),2)</f>
        <v>SK</v>
      </c>
      <c r="H1233" s="0" t="str">
        <f aca="false">RIGHT(SUBSTITUTE(A1233," ",""),LEN(SUBSTITUTE(A1233," ",""))-2)</f>
        <v>000004083161</v>
      </c>
      <c r="I1233" s="12" t="n">
        <v>505700033</v>
      </c>
      <c r="J1233" s="1" t="str">
        <f aca="false">RIGHT(SUBSTITUTE(A1233," ",""),4)</f>
        <v>3161</v>
      </c>
      <c r="K1233" s="13" t="n">
        <f aca="false">DATE(VALUE(RIGHT(C1233,4)), VALUE(MID(C1233,4,2)), VALUE(LEFT(C1233,2)))</f>
        <v>45616</v>
      </c>
      <c r="L1233" s="0" t="n">
        <f aca="false">_xlfn.SWITCH(LOWER(B1233),  "bahnica", 1,  "baran", 2,  "jahnička", 3,  "baránok", 4,  "")</f>
        <v>1</v>
      </c>
      <c r="N1233" s="0" t="s">
        <v>68</v>
      </c>
      <c r="O1233" s="0" t="str">
        <f aca="false">IF(RIGHT(TRIM(D1233),3)="100", LEFT(TRIM(D1233),LEN(TRIM(D1233))-3) &amp; "      00", "----")</f>
        <v>SD      00</v>
      </c>
      <c r="P1233" s="0" t="n">
        <v>1</v>
      </c>
      <c r="S1233" s="0" t="str">
        <f aca="false">IF(TRIM(E1233)="","",SUBSTITUTE(E1233," ",""))</f>
        <v/>
      </c>
      <c r="V1233" s="0" t="str">
        <f aca="false">IF(TRIM(F1233)="","",SUBSTITUTE(F1233," ",""))</f>
        <v>SK000003874684</v>
      </c>
      <c r="W1233" s="0" t="n">
        <v>1</v>
      </c>
    </row>
    <row r="1234" customFormat="false" ht="13" hidden="false" customHeight="false" outlineLevel="0" collapsed="false">
      <c r="A1234" s="0" t="s">
        <v>2355</v>
      </c>
      <c r="B1234" s="0" t="s">
        <v>64</v>
      </c>
      <c r="C1234" s="0" t="s">
        <v>2323</v>
      </c>
      <c r="D1234" s="0" t="s">
        <v>74</v>
      </c>
      <c r="F1234" s="0" t="s">
        <v>740</v>
      </c>
      <c r="G1234" s="0" t="str">
        <f aca="false">LEFT(SUBSTITUTE(A1234," ",""),2)</f>
        <v>SK</v>
      </c>
      <c r="H1234" s="0" t="str">
        <f aca="false">RIGHT(SUBSTITUTE(A1234," ",""),LEN(SUBSTITUTE(A1234," ",""))-2)</f>
        <v>000004083162</v>
      </c>
      <c r="I1234" s="12" t="n">
        <v>505700033</v>
      </c>
      <c r="J1234" s="1" t="str">
        <f aca="false">RIGHT(SUBSTITUTE(A1234," ",""),4)</f>
        <v>3162</v>
      </c>
      <c r="K1234" s="13" t="n">
        <f aca="false">DATE(VALUE(RIGHT(C1234,4)), VALUE(MID(C1234,4,2)), VALUE(LEFT(C1234,2)))</f>
        <v>45616</v>
      </c>
      <c r="L1234" s="0" t="n">
        <f aca="false">_xlfn.SWITCH(LOWER(B1234),  "bahnica", 1,  "baran", 2,  "jahnička", 3,  "baránok", 4,  "")</f>
        <v>1</v>
      </c>
      <c r="N1234" s="0" t="s">
        <v>68</v>
      </c>
      <c r="O1234" s="0" t="str">
        <f aca="false">IF(RIGHT(TRIM(D1234),3)="100", LEFT(TRIM(D1234),LEN(TRIM(D1234))-3) &amp; "      00", "----")</f>
        <v>SD      00</v>
      </c>
      <c r="P1234" s="0" t="n">
        <v>1</v>
      </c>
      <c r="S1234" s="0" t="str">
        <f aca="false">IF(TRIM(E1234)="","",SUBSTITUTE(E1234," ",""))</f>
        <v/>
      </c>
      <c r="V1234" s="0" t="str">
        <f aca="false">IF(TRIM(F1234)="","",SUBSTITUTE(F1234," ",""))</f>
        <v>SK000003407262</v>
      </c>
      <c r="W1234" s="0" t="n">
        <v>1</v>
      </c>
    </row>
    <row r="1235" customFormat="false" ht="13" hidden="false" customHeight="false" outlineLevel="0" collapsed="false">
      <c r="A1235" s="0" t="s">
        <v>2356</v>
      </c>
      <c r="B1235" s="0" t="s">
        <v>64</v>
      </c>
      <c r="C1235" s="0" t="s">
        <v>2323</v>
      </c>
      <c r="D1235" s="0" t="s">
        <v>74</v>
      </c>
      <c r="F1235" s="0" t="s">
        <v>707</v>
      </c>
      <c r="G1235" s="0" t="str">
        <f aca="false">LEFT(SUBSTITUTE(A1235," ",""),2)</f>
        <v>SK</v>
      </c>
      <c r="H1235" s="0" t="str">
        <f aca="false">RIGHT(SUBSTITUTE(A1235," ",""),LEN(SUBSTITUTE(A1235," ",""))-2)</f>
        <v>000004083164</v>
      </c>
      <c r="I1235" s="12" t="n">
        <v>505700033</v>
      </c>
      <c r="J1235" s="1" t="str">
        <f aca="false">RIGHT(SUBSTITUTE(A1235," ",""),4)</f>
        <v>3164</v>
      </c>
      <c r="K1235" s="13" t="n">
        <f aca="false">DATE(VALUE(RIGHT(C1235,4)), VALUE(MID(C1235,4,2)), VALUE(LEFT(C1235,2)))</f>
        <v>45616</v>
      </c>
      <c r="L1235" s="0" t="n">
        <f aca="false">_xlfn.SWITCH(LOWER(B1235),  "bahnica", 1,  "baran", 2,  "jahnička", 3,  "baránok", 4,  "")</f>
        <v>1</v>
      </c>
      <c r="N1235" s="0" t="s">
        <v>68</v>
      </c>
      <c r="O1235" s="0" t="str">
        <f aca="false">IF(RIGHT(TRIM(D1235),3)="100", LEFT(TRIM(D1235),LEN(TRIM(D1235))-3) &amp; "      00", "----")</f>
        <v>SD      00</v>
      </c>
      <c r="P1235" s="0" t="n">
        <v>1</v>
      </c>
      <c r="S1235" s="0" t="str">
        <f aca="false">IF(TRIM(E1235)="","",SUBSTITUTE(E1235," ",""))</f>
        <v/>
      </c>
      <c r="V1235" s="0" t="str">
        <f aca="false">IF(TRIM(F1235)="","",SUBSTITUTE(F1235," ",""))</f>
        <v>SK000003402936</v>
      </c>
      <c r="W1235" s="0" t="n">
        <v>1</v>
      </c>
    </row>
    <row r="1236" customFormat="false" ht="13" hidden="false" customHeight="false" outlineLevel="0" collapsed="false">
      <c r="A1236" s="0" t="s">
        <v>2357</v>
      </c>
      <c r="B1236" s="0" t="s">
        <v>64</v>
      </c>
      <c r="C1236" s="0" t="s">
        <v>2323</v>
      </c>
      <c r="D1236" s="0" t="s">
        <v>74</v>
      </c>
      <c r="F1236" s="0" t="s">
        <v>1784</v>
      </c>
      <c r="G1236" s="0" t="str">
        <f aca="false">LEFT(SUBSTITUTE(A1236," ",""),2)</f>
        <v>SK</v>
      </c>
      <c r="H1236" s="0" t="str">
        <f aca="false">RIGHT(SUBSTITUTE(A1236," ",""),LEN(SUBSTITUTE(A1236," ",""))-2)</f>
        <v>000004083165</v>
      </c>
      <c r="I1236" s="12" t="n">
        <v>505700033</v>
      </c>
      <c r="J1236" s="1" t="str">
        <f aca="false">RIGHT(SUBSTITUTE(A1236," ",""),4)</f>
        <v>3165</v>
      </c>
      <c r="K1236" s="13" t="n">
        <f aca="false">DATE(VALUE(RIGHT(C1236,4)), VALUE(MID(C1236,4,2)), VALUE(LEFT(C1236,2)))</f>
        <v>45616</v>
      </c>
      <c r="L1236" s="0" t="n">
        <f aca="false">_xlfn.SWITCH(LOWER(B1236),  "bahnica", 1,  "baran", 2,  "jahnička", 3,  "baránok", 4,  "")</f>
        <v>1</v>
      </c>
      <c r="N1236" s="0" t="s">
        <v>68</v>
      </c>
      <c r="O1236" s="0" t="str">
        <f aca="false">IF(RIGHT(TRIM(D1236),3)="100", LEFT(TRIM(D1236),LEN(TRIM(D1236))-3) &amp; "      00", "----")</f>
        <v>SD      00</v>
      </c>
      <c r="P1236" s="0" t="n">
        <v>1</v>
      </c>
      <c r="S1236" s="0" t="str">
        <f aca="false">IF(TRIM(E1236)="","",SUBSTITUTE(E1236," ",""))</f>
        <v/>
      </c>
      <c r="V1236" s="0" t="str">
        <f aca="false">IF(TRIM(F1236)="","",SUBSTITUTE(F1236," ",""))</f>
        <v>SK000003874702</v>
      </c>
      <c r="W1236" s="0" t="n">
        <v>1</v>
      </c>
    </row>
    <row r="1237" customFormat="false" ht="13" hidden="false" customHeight="false" outlineLevel="0" collapsed="false">
      <c r="A1237" s="0" t="s">
        <v>2358</v>
      </c>
      <c r="B1237" s="0" t="s">
        <v>64</v>
      </c>
      <c r="C1237" s="0" t="s">
        <v>2323</v>
      </c>
      <c r="D1237" s="0" t="s">
        <v>74</v>
      </c>
      <c r="F1237" s="0" t="s">
        <v>1054</v>
      </c>
      <c r="G1237" s="0" t="str">
        <f aca="false">LEFT(SUBSTITUTE(A1237," ",""),2)</f>
        <v>SK</v>
      </c>
      <c r="H1237" s="0" t="str">
        <f aca="false">RIGHT(SUBSTITUTE(A1237," ",""),LEN(SUBSTITUTE(A1237," ",""))-2)</f>
        <v>000004083168</v>
      </c>
      <c r="I1237" s="12" t="n">
        <v>505700033</v>
      </c>
      <c r="J1237" s="1" t="str">
        <f aca="false">RIGHT(SUBSTITUTE(A1237," ",""),4)</f>
        <v>3168</v>
      </c>
      <c r="K1237" s="13" t="n">
        <f aca="false">DATE(VALUE(RIGHT(C1237,4)), VALUE(MID(C1237,4,2)), VALUE(LEFT(C1237,2)))</f>
        <v>45616</v>
      </c>
      <c r="L1237" s="0" t="n">
        <f aca="false">_xlfn.SWITCH(LOWER(B1237),  "bahnica", 1,  "baran", 2,  "jahnička", 3,  "baránok", 4,  "")</f>
        <v>1</v>
      </c>
      <c r="N1237" s="0" t="s">
        <v>68</v>
      </c>
      <c r="O1237" s="0" t="str">
        <f aca="false">IF(RIGHT(TRIM(D1237),3)="100", LEFT(TRIM(D1237),LEN(TRIM(D1237))-3) &amp; "      00", "----")</f>
        <v>SD      00</v>
      </c>
      <c r="P1237" s="0" t="n">
        <v>1</v>
      </c>
      <c r="S1237" s="0" t="str">
        <f aca="false">IF(TRIM(E1237)="","",SUBSTITUTE(E1237," ",""))</f>
        <v/>
      </c>
      <c r="V1237" s="0" t="str">
        <f aca="false">IF(TRIM(F1237)="","",SUBSTITUTE(F1237," ",""))</f>
        <v>SK000003600226</v>
      </c>
      <c r="W1237" s="0" t="n">
        <v>1</v>
      </c>
    </row>
    <row r="1238" customFormat="false" ht="13" hidden="false" customHeight="false" outlineLevel="0" collapsed="false">
      <c r="A1238" s="0" t="s">
        <v>2359</v>
      </c>
      <c r="B1238" s="0" t="s">
        <v>64</v>
      </c>
      <c r="C1238" s="0" t="s">
        <v>2323</v>
      </c>
      <c r="D1238" s="0" t="s">
        <v>74</v>
      </c>
      <c r="F1238" s="0" t="s">
        <v>1741</v>
      </c>
      <c r="G1238" s="0" t="str">
        <f aca="false">LEFT(SUBSTITUTE(A1238," ",""),2)</f>
        <v>SK</v>
      </c>
      <c r="H1238" s="0" t="str">
        <f aca="false">RIGHT(SUBSTITUTE(A1238," ",""),LEN(SUBSTITUTE(A1238," ",""))-2)</f>
        <v>000004083169</v>
      </c>
      <c r="I1238" s="12" t="n">
        <v>505700033</v>
      </c>
      <c r="J1238" s="1" t="str">
        <f aca="false">RIGHT(SUBSTITUTE(A1238," ",""),4)</f>
        <v>3169</v>
      </c>
      <c r="K1238" s="13" t="n">
        <f aca="false">DATE(VALUE(RIGHT(C1238,4)), VALUE(MID(C1238,4,2)), VALUE(LEFT(C1238,2)))</f>
        <v>45616</v>
      </c>
      <c r="L1238" s="0" t="n">
        <f aca="false">_xlfn.SWITCH(LOWER(B1238),  "bahnica", 1,  "baran", 2,  "jahnička", 3,  "baránok", 4,  "")</f>
        <v>1</v>
      </c>
      <c r="N1238" s="0" t="s">
        <v>68</v>
      </c>
      <c r="O1238" s="0" t="str">
        <f aca="false">IF(RIGHT(TRIM(D1238),3)="100", LEFT(TRIM(D1238),LEN(TRIM(D1238))-3) &amp; "      00", "----")</f>
        <v>SD      00</v>
      </c>
      <c r="P1238" s="0" t="n">
        <v>1</v>
      </c>
      <c r="S1238" s="0" t="str">
        <f aca="false">IF(TRIM(E1238)="","",SUBSTITUTE(E1238," ",""))</f>
        <v/>
      </c>
      <c r="V1238" s="0" t="str">
        <f aca="false">IF(TRIM(F1238)="","",SUBSTITUTE(F1238," ",""))</f>
        <v>SK000003874655</v>
      </c>
      <c r="W1238" s="0" t="n">
        <v>1</v>
      </c>
    </row>
    <row r="1239" customFormat="false" ht="13" hidden="false" customHeight="false" outlineLevel="0" collapsed="false">
      <c r="A1239" s="0" t="s">
        <v>2360</v>
      </c>
      <c r="B1239" s="0" t="s">
        <v>64</v>
      </c>
      <c r="C1239" s="0" t="s">
        <v>2323</v>
      </c>
      <c r="D1239" s="0" t="s">
        <v>74</v>
      </c>
      <c r="F1239" s="0" t="s">
        <v>2361</v>
      </c>
      <c r="G1239" s="0" t="str">
        <f aca="false">LEFT(SUBSTITUTE(A1239," ",""),2)</f>
        <v>SK</v>
      </c>
      <c r="H1239" s="0" t="str">
        <f aca="false">RIGHT(SUBSTITUTE(A1239," ",""),LEN(SUBSTITUTE(A1239," ",""))-2)</f>
        <v>000004083172</v>
      </c>
      <c r="I1239" s="12" t="n">
        <v>505700033</v>
      </c>
      <c r="J1239" s="1" t="str">
        <f aca="false">RIGHT(SUBSTITUTE(A1239," ",""),4)</f>
        <v>3172</v>
      </c>
      <c r="K1239" s="13" t="n">
        <f aca="false">DATE(VALUE(RIGHT(C1239,4)), VALUE(MID(C1239,4,2)), VALUE(LEFT(C1239,2)))</f>
        <v>45616</v>
      </c>
      <c r="L1239" s="0" t="n">
        <f aca="false">_xlfn.SWITCH(LOWER(B1239),  "bahnica", 1,  "baran", 2,  "jahnička", 3,  "baránok", 4,  "")</f>
        <v>1</v>
      </c>
      <c r="N1239" s="0" t="s">
        <v>68</v>
      </c>
      <c r="O1239" s="0" t="str">
        <f aca="false">IF(RIGHT(TRIM(D1239),3)="100", LEFT(TRIM(D1239),LEN(TRIM(D1239))-3) &amp; "      00", "----")</f>
        <v>SD      00</v>
      </c>
      <c r="P1239" s="0" t="n">
        <v>1</v>
      </c>
      <c r="S1239" s="0" t="str">
        <f aca="false">IF(TRIM(E1239)="","",SUBSTITUTE(E1239," ",""))</f>
        <v/>
      </c>
      <c r="V1239" s="0" t="str">
        <f aca="false">IF(TRIM(F1239)="","",SUBSTITUTE(F1239," ",""))</f>
        <v>SK000003188191</v>
      </c>
      <c r="W1239" s="0" t="n">
        <v>1</v>
      </c>
    </row>
    <row r="1240" customFormat="false" ht="13" hidden="false" customHeight="false" outlineLevel="0" collapsed="false">
      <c r="A1240" s="0" t="s">
        <v>2362</v>
      </c>
      <c r="B1240" s="0" t="s">
        <v>64</v>
      </c>
      <c r="C1240" s="0" t="s">
        <v>2323</v>
      </c>
      <c r="D1240" s="0" t="s">
        <v>74</v>
      </c>
      <c r="F1240" s="0" t="s">
        <v>122</v>
      </c>
      <c r="G1240" s="0" t="str">
        <f aca="false">LEFT(SUBSTITUTE(A1240," ",""),2)</f>
        <v>SK</v>
      </c>
      <c r="H1240" s="0" t="str">
        <f aca="false">RIGHT(SUBSTITUTE(A1240," ",""),LEN(SUBSTITUTE(A1240," ",""))-2)</f>
        <v>000004083174</v>
      </c>
      <c r="I1240" s="12" t="n">
        <v>505700033</v>
      </c>
      <c r="J1240" s="1" t="str">
        <f aca="false">RIGHT(SUBSTITUTE(A1240," ",""),4)</f>
        <v>3174</v>
      </c>
      <c r="K1240" s="13" t="n">
        <f aca="false">DATE(VALUE(RIGHT(C1240,4)), VALUE(MID(C1240,4,2)), VALUE(LEFT(C1240,2)))</f>
        <v>45616</v>
      </c>
      <c r="L1240" s="0" t="n">
        <f aca="false">_xlfn.SWITCH(LOWER(B1240),  "bahnica", 1,  "baran", 2,  "jahnička", 3,  "baránok", 4,  "")</f>
        <v>1</v>
      </c>
      <c r="N1240" s="0" t="s">
        <v>68</v>
      </c>
      <c r="O1240" s="0" t="str">
        <f aca="false">IF(RIGHT(TRIM(D1240),3)="100", LEFT(TRIM(D1240),LEN(TRIM(D1240))-3) &amp; "      00", "----")</f>
        <v>SD      00</v>
      </c>
      <c r="P1240" s="0" t="n">
        <v>1</v>
      </c>
      <c r="S1240" s="0" t="str">
        <f aca="false">IF(TRIM(E1240)="","",SUBSTITUTE(E1240," ",""))</f>
        <v/>
      </c>
      <c r="V1240" s="0" t="str">
        <f aca="false">IF(TRIM(F1240)="","",SUBSTITUTE(F1240," ",""))</f>
        <v>SK000002362855</v>
      </c>
      <c r="W1240" s="0" t="n">
        <v>1</v>
      </c>
    </row>
    <row r="1241" customFormat="false" ht="13" hidden="false" customHeight="false" outlineLevel="0" collapsed="false">
      <c r="A1241" s="0" t="s">
        <v>2363</v>
      </c>
      <c r="B1241" s="0" t="s">
        <v>64</v>
      </c>
      <c r="C1241" s="0" t="s">
        <v>2323</v>
      </c>
      <c r="D1241" s="0" t="s">
        <v>74</v>
      </c>
      <c r="G1241" s="0" t="str">
        <f aca="false">LEFT(SUBSTITUTE(A1241," ",""),2)</f>
        <v>SK</v>
      </c>
      <c r="H1241" s="0" t="str">
        <f aca="false">RIGHT(SUBSTITUTE(A1241," ",""),LEN(SUBSTITUTE(A1241," ",""))-2)</f>
        <v>000004083175</v>
      </c>
      <c r="I1241" s="12" t="n">
        <v>505700033</v>
      </c>
      <c r="J1241" s="1" t="str">
        <f aca="false">RIGHT(SUBSTITUTE(A1241," ",""),4)</f>
        <v>3175</v>
      </c>
      <c r="K1241" s="13" t="n">
        <f aca="false">DATE(VALUE(RIGHT(C1241,4)), VALUE(MID(C1241,4,2)), VALUE(LEFT(C1241,2)))</f>
        <v>45616</v>
      </c>
      <c r="L1241" s="0" t="n">
        <f aca="false">_xlfn.SWITCH(LOWER(B1241),  "bahnica", 1,  "baran", 2,  "jahnička", 3,  "baránok", 4,  "")</f>
        <v>1</v>
      </c>
      <c r="N1241" s="0" t="s">
        <v>68</v>
      </c>
      <c r="O1241" s="0" t="str">
        <f aca="false">IF(RIGHT(TRIM(D1241),3)="100", LEFT(TRIM(D1241),LEN(TRIM(D1241))-3) &amp; "      00", "----")</f>
        <v>SD      00</v>
      </c>
      <c r="P1241" s="0" t="n">
        <v>1</v>
      </c>
      <c r="S1241" s="0" t="str">
        <f aca="false">IF(TRIM(E1241)="","",SUBSTITUTE(E1241," ",""))</f>
        <v/>
      </c>
      <c r="V1241" s="0" t="str">
        <f aca="false">IF(TRIM(F1241)="","",SUBSTITUTE(F1241," ",""))</f>
        <v/>
      </c>
      <c r="W1241" s="0" t="n">
        <v>1</v>
      </c>
    </row>
    <row r="1242" customFormat="false" ht="13" hidden="false" customHeight="false" outlineLevel="0" collapsed="false">
      <c r="A1242" s="0" t="s">
        <v>2364</v>
      </c>
      <c r="B1242" s="0" t="s">
        <v>64</v>
      </c>
      <c r="C1242" s="0" t="s">
        <v>2323</v>
      </c>
      <c r="D1242" s="0" t="s">
        <v>74</v>
      </c>
      <c r="F1242" s="0" t="s">
        <v>1700</v>
      </c>
      <c r="G1242" s="0" t="str">
        <f aca="false">LEFT(SUBSTITUTE(A1242," ",""),2)</f>
        <v>SK</v>
      </c>
      <c r="H1242" s="0" t="str">
        <f aca="false">RIGHT(SUBSTITUTE(A1242," ",""),LEN(SUBSTITUTE(A1242," ",""))-2)</f>
        <v>000004083178</v>
      </c>
      <c r="I1242" s="12" t="n">
        <v>505700033</v>
      </c>
      <c r="J1242" s="1" t="str">
        <f aca="false">RIGHT(SUBSTITUTE(A1242," ",""),4)</f>
        <v>3178</v>
      </c>
      <c r="K1242" s="13" t="n">
        <f aca="false">DATE(VALUE(RIGHT(C1242,4)), VALUE(MID(C1242,4,2)), VALUE(LEFT(C1242,2)))</f>
        <v>45616</v>
      </c>
      <c r="L1242" s="0" t="n">
        <f aca="false">_xlfn.SWITCH(LOWER(B1242),  "bahnica", 1,  "baran", 2,  "jahnička", 3,  "baránok", 4,  "")</f>
        <v>1</v>
      </c>
      <c r="N1242" s="0" t="s">
        <v>68</v>
      </c>
      <c r="O1242" s="0" t="str">
        <f aca="false">IF(RIGHT(TRIM(D1242),3)="100", LEFT(TRIM(D1242),LEN(TRIM(D1242))-3) &amp; "      00", "----")</f>
        <v>SD      00</v>
      </c>
      <c r="P1242" s="0" t="n">
        <v>1</v>
      </c>
      <c r="S1242" s="0" t="str">
        <f aca="false">IF(TRIM(E1242)="","",SUBSTITUTE(E1242," ",""))</f>
        <v/>
      </c>
      <c r="V1242" s="0" t="str">
        <f aca="false">IF(TRIM(F1242)="","",SUBSTITUTE(F1242," ",""))</f>
        <v>SK000003402997</v>
      </c>
      <c r="W1242" s="0" t="n">
        <v>1</v>
      </c>
    </row>
    <row r="1243" customFormat="false" ht="13" hidden="false" customHeight="false" outlineLevel="0" collapsed="false">
      <c r="A1243" s="0" t="s">
        <v>2365</v>
      </c>
      <c r="B1243" s="0" t="s">
        <v>64</v>
      </c>
      <c r="C1243" s="0" t="s">
        <v>2323</v>
      </c>
      <c r="D1243" s="0" t="s">
        <v>74</v>
      </c>
      <c r="F1243" s="0" t="s">
        <v>2366</v>
      </c>
      <c r="G1243" s="0" t="str">
        <f aca="false">LEFT(SUBSTITUTE(A1243," ",""),2)</f>
        <v>SK</v>
      </c>
      <c r="H1243" s="0" t="str">
        <f aca="false">RIGHT(SUBSTITUTE(A1243," ",""),LEN(SUBSTITUTE(A1243," ",""))-2)</f>
        <v>000004083179</v>
      </c>
      <c r="I1243" s="12" t="n">
        <v>505700033</v>
      </c>
      <c r="J1243" s="1" t="str">
        <f aca="false">RIGHT(SUBSTITUTE(A1243," ",""),4)</f>
        <v>3179</v>
      </c>
      <c r="K1243" s="13" t="n">
        <f aca="false">DATE(VALUE(RIGHT(C1243,4)), VALUE(MID(C1243,4,2)), VALUE(LEFT(C1243,2)))</f>
        <v>45616</v>
      </c>
      <c r="L1243" s="0" t="n">
        <f aca="false">_xlfn.SWITCH(LOWER(B1243),  "bahnica", 1,  "baran", 2,  "jahnička", 3,  "baránok", 4,  "")</f>
        <v>1</v>
      </c>
      <c r="N1243" s="0" t="s">
        <v>68</v>
      </c>
      <c r="O1243" s="0" t="str">
        <f aca="false">IF(RIGHT(TRIM(D1243),3)="100", LEFT(TRIM(D1243),LEN(TRIM(D1243))-3) &amp; "      00", "----")</f>
        <v>SD      00</v>
      </c>
      <c r="P1243" s="0" t="n">
        <v>1</v>
      </c>
      <c r="S1243" s="0" t="str">
        <f aca="false">IF(TRIM(E1243)="","",SUBSTITUTE(E1243," ",""))</f>
        <v/>
      </c>
      <c r="V1243" s="0" t="str">
        <f aca="false">IF(TRIM(F1243)="","",SUBSTITUTE(F1243," ",""))</f>
        <v>SK000003874634</v>
      </c>
      <c r="W1243" s="0" t="n">
        <v>1</v>
      </c>
    </row>
    <row r="1244" customFormat="false" ht="13" hidden="false" customHeight="false" outlineLevel="0" collapsed="false">
      <c r="A1244" s="0" t="s">
        <v>2367</v>
      </c>
      <c r="B1244" s="0" t="s">
        <v>64</v>
      </c>
      <c r="C1244" s="0" t="s">
        <v>2323</v>
      </c>
      <c r="D1244" s="0" t="s">
        <v>74</v>
      </c>
      <c r="F1244" s="0" t="s">
        <v>1763</v>
      </c>
      <c r="G1244" s="0" t="str">
        <f aca="false">LEFT(SUBSTITUTE(A1244," ",""),2)</f>
        <v>SK</v>
      </c>
      <c r="H1244" s="0" t="str">
        <f aca="false">RIGHT(SUBSTITUTE(A1244," ",""),LEN(SUBSTITUTE(A1244," ",""))-2)</f>
        <v>000004083180</v>
      </c>
      <c r="I1244" s="12" t="n">
        <v>505700033</v>
      </c>
      <c r="J1244" s="1" t="str">
        <f aca="false">RIGHT(SUBSTITUTE(A1244," ",""),4)</f>
        <v>3180</v>
      </c>
      <c r="K1244" s="13" t="n">
        <f aca="false">DATE(VALUE(RIGHT(C1244,4)), VALUE(MID(C1244,4,2)), VALUE(LEFT(C1244,2)))</f>
        <v>45616</v>
      </c>
      <c r="L1244" s="0" t="n">
        <f aca="false">_xlfn.SWITCH(LOWER(B1244),  "bahnica", 1,  "baran", 2,  "jahnička", 3,  "baránok", 4,  "")</f>
        <v>1</v>
      </c>
      <c r="N1244" s="0" t="s">
        <v>68</v>
      </c>
      <c r="O1244" s="0" t="str">
        <f aca="false">IF(RIGHT(TRIM(D1244),3)="100", LEFT(TRIM(D1244),LEN(TRIM(D1244))-3) &amp; "      00", "----")</f>
        <v>SD      00</v>
      </c>
      <c r="P1244" s="0" t="n">
        <v>1</v>
      </c>
      <c r="S1244" s="0" t="str">
        <f aca="false">IF(TRIM(E1244)="","",SUBSTITUTE(E1244," ",""))</f>
        <v/>
      </c>
      <c r="V1244" s="0" t="str">
        <f aca="false">IF(TRIM(F1244)="","",SUBSTITUTE(F1244," ",""))</f>
        <v>SK000003874679</v>
      </c>
      <c r="W1244" s="0" t="n">
        <v>1</v>
      </c>
    </row>
    <row r="1245" customFormat="false" ht="13" hidden="false" customHeight="false" outlineLevel="0" collapsed="false">
      <c r="A1245" s="0" t="s">
        <v>2368</v>
      </c>
      <c r="B1245" s="0" t="s">
        <v>64</v>
      </c>
      <c r="C1245" s="0" t="s">
        <v>2323</v>
      </c>
      <c r="D1245" s="0" t="s">
        <v>74</v>
      </c>
      <c r="F1245" s="0" t="s">
        <v>1713</v>
      </c>
      <c r="G1245" s="0" t="str">
        <f aca="false">LEFT(SUBSTITUTE(A1245," ",""),2)</f>
        <v>SK</v>
      </c>
      <c r="H1245" s="0" t="str">
        <f aca="false">RIGHT(SUBSTITUTE(A1245," ",""),LEN(SUBSTITUTE(A1245," ",""))-2)</f>
        <v>000004083181</v>
      </c>
      <c r="I1245" s="12" t="n">
        <v>505700033</v>
      </c>
      <c r="J1245" s="1" t="str">
        <f aca="false">RIGHT(SUBSTITUTE(A1245," ",""),4)</f>
        <v>3181</v>
      </c>
      <c r="K1245" s="13" t="n">
        <f aca="false">DATE(VALUE(RIGHT(C1245,4)), VALUE(MID(C1245,4,2)), VALUE(LEFT(C1245,2)))</f>
        <v>45616</v>
      </c>
      <c r="L1245" s="0" t="n">
        <f aca="false">_xlfn.SWITCH(LOWER(B1245),  "bahnica", 1,  "baran", 2,  "jahnička", 3,  "baránok", 4,  "")</f>
        <v>1</v>
      </c>
      <c r="N1245" s="0" t="s">
        <v>68</v>
      </c>
      <c r="O1245" s="0" t="str">
        <f aca="false">IF(RIGHT(TRIM(D1245),3)="100", LEFT(TRIM(D1245),LEN(TRIM(D1245))-3) &amp; "      00", "----")</f>
        <v>SD      00</v>
      </c>
      <c r="P1245" s="0" t="n">
        <v>1</v>
      </c>
      <c r="S1245" s="0" t="str">
        <f aca="false">IF(TRIM(E1245)="","",SUBSTITUTE(E1245," ",""))</f>
        <v/>
      </c>
      <c r="V1245" s="0" t="str">
        <f aca="false">IF(TRIM(F1245)="","",SUBSTITUTE(F1245," ",""))</f>
        <v>SK000003874625</v>
      </c>
      <c r="W1245" s="0" t="n">
        <v>1</v>
      </c>
    </row>
    <row r="1246" customFormat="false" ht="13" hidden="false" customHeight="false" outlineLevel="0" collapsed="false">
      <c r="A1246" s="0" t="s">
        <v>2369</v>
      </c>
      <c r="B1246" s="0" t="s">
        <v>64</v>
      </c>
      <c r="C1246" s="0" t="s">
        <v>2323</v>
      </c>
      <c r="D1246" s="0" t="s">
        <v>74</v>
      </c>
      <c r="F1246" s="0" t="s">
        <v>1803</v>
      </c>
      <c r="G1246" s="0" t="str">
        <f aca="false">LEFT(SUBSTITUTE(A1246," ",""),2)</f>
        <v>SK</v>
      </c>
      <c r="H1246" s="0" t="str">
        <f aca="false">RIGHT(SUBSTITUTE(A1246," ",""),LEN(SUBSTITUTE(A1246," ",""))-2)</f>
        <v>000004083182</v>
      </c>
      <c r="I1246" s="12" t="n">
        <v>505700033</v>
      </c>
      <c r="J1246" s="1" t="str">
        <f aca="false">RIGHT(SUBSTITUTE(A1246," ",""),4)</f>
        <v>3182</v>
      </c>
      <c r="K1246" s="13" t="n">
        <f aca="false">DATE(VALUE(RIGHT(C1246,4)), VALUE(MID(C1246,4,2)), VALUE(LEFT(C1246,2)))</f>
        <v>45616</v>
      </c>
      <c r="L1246" s="0" t="n">
        <f aca="false">_xlfn.SWITCH(LOWER(B1246),  "bahnica", 1,  "baran", 2,  "jahnička", 3,  "baránok", 4,  "")</f>
        <v>1</v>
      </c>
      <c r="N1246" s="0" t="s">
        <v>68</v>
      </c>
      <c r="O1246" s="0" t="str">
        <f aca="false">IF(RIGHT(TRIM(D1246),3)="100", LEFT(TRIM(D1246),LEN(TRIM(D1246))-3) &amp; "      00", "----")</f>
        <v>SD      00</v>
      </c>
      <c r="P1246" s="0" t="n">
        <v>1</v>
      </c>
      <c r="S1246" s="0" t="str">
        <f aca="false">IF(TRIM(E1246)="","",SUBSTITUTE(E1246," ",""))</f>
        <v/>
      </c>
      <c r="V1246" s="0" t="str">
        <f aca="false">IF(TRIM(F1246)="","",SUBSTITUTE(F1246," ",""))</f>
        <v>SK000003889420</v>
      </c>
      <c r="W1246" s="0" t="n">
        <v>1</v>
      </c>
    </row>
    <row r="1247" customFormat="false" ht="13" hidden="false" customHeight="false" outlineLevel="0" collapsed="false">
      <c r="A1247" s="0" t="s">
        <v>2370</v>
      </c>
      <c r="B1247" s="0" t="s">
        <v>64</v>
      </c>
      <c r="C1247" s="0" t="s">
        <v>2323</v>
      </c>
      <c r="D1247" s="0" t="s">
        <v>74</v>
      </c>
      <c r="F1247" s="0" t="s">
        <v>1759</v>
      </c>
      <c r="G1247" s="0" t="str">
        <f aca="false">LEFT(SUBSTITUTE(A1247," ",""),2)</f>
        <v>SK</v>
      </c>
      <c r="H1247" s="0" t="str">
        <f aca="false">RIGHT(SUBSTITUTE(A1247," ",""),LEN(SUBSTITUTE(A1247," ",""))-2)</f>
        <v>000004083183</v>
      </c>
      <c r="I1247" s="12" t="n">
        <v>505700033</v>
      </c>
      <c r="J1247" s="1" t="str">
        <f aca="false">RIGHT(SUBSTITUTE(A1247," ",""),4)</f>
        <v>3183</v>
      </c>
      <c r="K1247" s="13" t="n">
        <f aca="false">DATE(VALUE(RIGHT(C1247,4)), VALUE(MID(C1247,4,2)), VALUE(LEFT(C1247,2)))</f>
        <v>45616</v>
      </c>
      <c r="L1247" s="0" t="n">
        <f aca="false">_xlfn.SWITCH(LOWER(B1247),  "bahnica", 1,  "baran", 2,  "jahnička", 3,  "baránok", 4,  "")</f>
        <v>1</v>
      </c>
      <c r="N1247" s="0" t="s">
        <v>68</v>
      </c>
      <c r="O1247" s="0" t="str">
        <f aca="false">IF(RIGHT(TRIM(D1247),3)="100", LEFT(TRIM(D1247),LEN(TRIM(D1247))-3) &amp; "      00", "----")</f>
        <v>SD      00</v>
      </c>
      <c r="P1247" s="0" t="n">
        <v>1</v>
      </c>
      <c r="S1247" s="0" t="str">
        <f aca="false">IF(TRIM(E1247)="","",SUBSTITUTE(E1247," ",""))</f>
        <v/>
      </c>
      <c r="V1247" s="0" t="str">
        <f aca="false">IF(TRIM(F1247)="","",SUBSTITUTE(F1247," ",""))</f>
        <v>SK000003874677</v>
      </c>
      <c r="W1247" s="0" t="n">
        <v>1</v>
      </c>
    </row>
    <row r="1248" customFormat="false" ht="13" hidden="false" customHeight="false" outlineLevel="0" collapsed="false">
      <c r="A1248" s="0" t="s">
        <v>2371</v>
      </c>
      <c r="B1248" s="0" t="s">
        <v>64</v>
      </c>
      <c r="C1248" s="0" t="s">
        <v>2323</v>
      </c>
      <c r="D1248" s="0" t="s">
        <v>74</v>
      </c>
      <c r="F1248" s="0" t="s">
        <v>1287</v>
      </c>
      <c r="G1248" s="0" t="str">
        <f aca="false">LEFT(SUBSTITUTE(A1248," ",""),2)</f>
        <v>SK</v>
      </c>
      <c r="H1248" s="0" t="str">
        <f aca="false">RIGHT(SUBSTITUTE(A1248," ",""),LEN(SUBSTITUTE(A1248," ",""))-2)</f>
        <v>000004083184</v>
      </c>
      <c r="I1248" s="12" t="n">
        <v>505700033</v>
      </c>
      <c r="J1248" s="1" t="str">
        <f aca="false">RIGHT(SUBSTITUTE(A1248," ",""),4)</f>
        <v>3184</v>
      </c>
      <c r="K1248" s="13" t="n">
        <f aca="false">DATE(VALUE(RIGHT(C1248,4)), VALUE(MID(C1248,4,2)), VALUE(LEFT(C1248,2)))</f>
        <v>45616</v>
      </c>
      <c r="L1248" s="0" t="n">
        <f aca="false">_xlfn.SWITCH(LOWER(B1248),  "bahnica", 1,  "baran", 2,  "jahnička", 3,  "baránok", 4,  "")</f>
        <v>1</v>
      </c>
      <c r="N1248" s="0" t="s">
        <v>68</v>
      </c>
      <c r="O1248" s="0" t="str">
        <f aca="false">IF(RIGHT(TRIM(D1248),3)="100", LEFT(TRIM(D1248),LEN(TRIM(D1248))-3) &amp; "      00", "----")</f>
        <v>SD      00</v>
      </c>
      <c r="P1248" s="0" t="n">
        <v>1</v>
      </c>
      <c r="S1248" s="0" t="str">
        <f aca="false">IF(TRIM(E1248)="","",SUBSTITUTE(E1248," ",""))</f>
        <v/>
      </c>
      <c r="V1248" s="0" t="str">
        <f aca="false">IF(TRIM(F1248)="","",SUBSTITUTE(F1248," ",""))</f>
        <v>SK000003729109</v>
      </c>
      <c r="W1248" s="0" t="n">
        <v>1</v>
      </c>
    </row>
    <row r="1249" customFormat="false" ht="13" hidden="false" customHeight="false" outlineLevel="0" collapsed="false">
      <c r="A1249" s="0" t="s">
        <v>2372</v>
      </c>
      <c r="B1249" s="0" t="s">
        <v>64</v>
      </c>
      <c r="C1249" s="0" t="s">
        <v>2323</v>
      </c>
      <c r="D1249" s="0" t="s">
        <v>74</v>
      </c>
      <c r="F1249" s="0" t="s">
        <v>2373</v>
      </c>
      <c r="G1249" s="0" t="str">
        <f aca="false">LEFT(SUBSTITUTE(A1249," ",""),2)</f>
        <v>SK</v>
      </c>
      <c r="H1249" s="0" t="str">
        <f aca="false">RIGHT(SUBSTITUTE(A1249," ",""),LEN(SUBSTITUTE(A1249," ",""))-2)</f>
        <v>000004083185</v>
      </c>
      <c r="I1249" s="12" t="n">
        <v>505700033</v>
      </c>
      <c r="J1249" s="1" t="str">
        <f aca="false">RIGHT(SUBSTITUTE(A1249," ",""),4)</f>
        <v>3185</v>
      </c>
      <c r="K1249" s="13" t="n">
        <f aca="false">DATE(VALUE(RIGHT(C1249,4)), VALUE(MID(C1249,4,2)), VALUE(LEFT(C1249,2)))</f>
        <v>45616</v>
      </c>
      <c r="L1249" s="0" t="n">
        <f aca="false">_xlfn.SWITCH(LOWER(B1249),  "bahnica", 1,  "baran", 2,  "jahnička", 3,  "baránok", 4,  "")</f>
        <v>1</v>
      </c>
      <c r="N1249" s="0" t="s">
        <v>68</v>
      </c>
      <c r="O1249" s="0" t="str">
        <f aca="false">IF(RIGHT(TRIM(D1249),3)="100", LEFT(TRIM(D1249),LEN(TRIM(D1249))-3) &amp; "      00", "----")</f>
        <v>SD      00</v>
      </c>
      <c r="P1249" s="0" t="n">
        <v>1</v>
      </c>
      <c r="S1249" s="0" t="str">
        <f aca="false">IF(TRIM(E1249)="","",SUBSTITUTE(E1249," ",""))</f>
        <v/>
      </c>
      <c r="V1249" s="0" t="str">
        <f aca="false">IF(TRIM(F1249)="","",SUBSTITUTE(F1249," ",""))</f>
        <v>SK000003402931</v>
      </c>
      <c r="W1249" s="0" t="n">
        <v>1</v>
      </c>
    </row>
    <row r="1250" customFormat="false" ht="13" hidden="false" customHeight="false" outlineLevel="0" collapsed="false">
      <c r="A1250" s="0" t="s">
        <v>2374</v>
      </c>
      <c r="B1250" s="0" t="s">
        <v>64</v>
      </c>
      <c r="C1250" s="0" t="s">
        <v>2323</v>
      </c>
      <c r="D1250" s="0" t="s">
        <v>74</v>
      </c>
      <c r="F1250" s="0" t="s">
        <v>1732</v>
      </c>
      <c r="G1250" s="0" t="str">
        <f aca="false">LEFT(SUBSTITUTE(A1250," ",""),2)</f>
        <v>SK</v>
      </c>
      <c r="H1250" s="0" t="str">
        <f aca="false">RIGHT(SUBSTITUTE(A1250," ",""),LEN(SUBSTITUTE(A1250," ",""))-2)</f>
        <v>000004083186</v>
      </c>
      <c r="I1250" s="12" t="n">
        <v>505700033</v>
      </c>
      <c r="J1250" s="1" t="str">
        <f aca="false">RIGHT(SUBSTITUTE(A1250," ",""),4)</f>
        <v>3186</v>
      </c>
      <c r="K1250" s="13" t="n">
        <f aca="false">DATE(VALUE(RIGHT(C1250,4)), VALUE(MID(C1250,4,2)), VALUE(LEFT(C1250,2)))</f>
        <v>45616</v>
      </c>
      <c r="L1250" s="0" t="n">
        <f aca="false">_xlfn.SWITCH(LOWER(B1250),  "bahnica", 1,  "baran", 2,  "jahnička", 3,  "baránok", 4,  "")</f>
        <v>1</v>
      </c>
      <c r="N1250" s="0" t="s">
        <v>68</v>
      </c>
      <c r="O1250" s="0" t="str">
        <f aca="false">IF(RIGHT(TRIM(D1250),3)="100", LEFT(TRIM(D1250),LEN(TRIM(D1250))-3) &amp; "      00", "----")</f>
        <v>SD      00</v>
      </c>
      <c r="P1250" s="0" t="n">
        <v>1</v>
      </c>
      <c r="S1250" s="0" t="str">
        <f aca="false">IF(TRIM(E1250)="","",SUBSTITUTE(E1250," ",""))</f>
        <v/>
      </c>
      <c r="V1250" s="0" t="str">
        <f aca="false">IF(TRIM(F1250)="","",SUBSTITUTE(F1250," ",""))</f>
        <v>SK000003874647</v>
      </c>
      <c r="W1250" s="0" t="n">
        <v>1</v>
      </c>
    </row>
    <row r="1251" customFormat="false" ht="13" hidden="false" customHeight="false" outlineLevel="0" collapsed="false">
      <c r="A1251" s="0" t="s">
        <v>2375</v>
      </c>
      <c r="B1251" s="0" t="s">
        <v>64</v>
      </c>
      <c r="C1251" s="0" t="s">
        <v>2323</v>
      </c>
      <c r="D1251" s="0" t="s">
        <v>74</v>
      </c>
      <c r="F1251" s="0" t="s">
        <v>1726</v>
      </c>
      <c r="G1251" s="0" t="str">
        <f aca="false">LEFT(SUBSTITUTE(A1251," ",""),2)</f>
        <v>SK</v>
      </c>
      <c r="H1251" s="0" t="str">
        <f aca="false">RIGHT(SUBSTITUTE(A1251," ",""),LEN(SUBSTITUTE(A1251," ",""))-2)</f>
        <v>000004083188</v>
      </c>
      <c r="I1251" s="12" t="n">
        <v>505700033</v>
      </c>
      <c r="J1251" s="1" t="str">
        <f aca="false">RIGHT(SUBSTITUTE(A1251," ",""),4)</f>
        <v>3188</v>
      </c>
      <c r="K1251" s="13" t="n">
        <f aca="false">DATE(VALUE(RIGHT(C1251,4)), VALUE(MID(C1251,4,2)), VALUE(LEFT(C1251,2)))</f>
        <v>45616</v>
      </c>
      <c r="L1251" s="0" t="n">
        <f aca="false">_xlfn.SWITCH(LOWER(B1251),  "bahnica", 1,  "baran", 2,  "jahnička", 3,  "baránok", 4,  "")</f>
        <v>1</v>
      </c>
      <c r="N1251" s="0" t="s">
        <v>68</v>
      </c>
      <c r="O1251" s="0" t="str">
        <f aca="false">IF(RIGHT(TRIM(D1251),3)="100", LEFT(TRIM(D1251),LEN(TRIM(D1251))-3) &amp; "      00", "----")</f>
        <v>SD      00</v>
      </c>
      <c r="P1251" s="0" t="n">
        <v>1</v>
      </c>
      <c r="S1251" s="0" t="str">
        <f aca="false">IF(TRIM(E1251)="","",SUBSTITUTE(E1251," ",""))</f>
        <v/>
      </c>
      <c r="V1251" s="0" t="str">
        <f aca="false">IF(TRIM(F1251)="","",SUBSTITUTE(F1251," ",""))</f>
        <v>SK000003874643</v>
      </c>
      <c r="W1251" s="0" t="n">
        <v>1</v>
      </c>
    </row>
    <row r="1252" customFormat="false" ht="13" hidden="false" customHeight="false" outlineLevel="0" collapsed="false">
      <c r="A1252" s="0" t="s">
        <v>2376</v>
      </c>
      <c r="B1252" s="0" t="s">
        <v>64</v>
      </c>
      <c r="C1252" s="0" t="s">
        <v>2323</v>
      </c>
      <c r="D1252" s="0" t="s">
        <v>74</v>
      </c>
      <c r="F1252" s="0" t="s">
        <v>479</v>
      </c>
      <c r="G1252" s="0" t="str">
        <f aca="false">LEFT(SUBSTITUTE(A1252," ",""),2)</f>
        <v>SK</v>
      </c>
      <c r="H1252" s="0" t="str">
        <f aca="false">RIGHT(SUBSTITUTE(A1252," ",""),LEN(SUBSTITUTE(A1252," ",""))-2)</f>
        <v>000004083189</v>
      </c>
      <c r="I1252" s="12" t="n">
        <v>505700033</v>
      </c>
      <c r="J1252" s="1" t="str">
        <f aca="false">RIGHT(SUBSTITUTE(A1252," ",""),4)</f>
        <v>3189</v>
      </c>
      <c r="K1252" s="13" t="n">
        <f aca="false">DATE(VALUE(RIGHT(C1252,4)), VALUE(MID(C1252,4,2)), VALUE(LEFT(C1252,2)))</f>
        <v>45616</v>
      </c>
      <c r="L1252" s="0" t="n">
        <f aca="false">_xlfn.SWITCH(LOWER(B1252),  "bahnica", 1,  "baran", 2,  "jahnička", 3,  "baránok", 4,  "")</f>
        <v>1</v>
      </c>
      <c r="N1252" s="0" t="s">
        <v>68</v>
      </c>
      <c r="O1252" s="0" t="str">
        <f aca="false">IF(RIGHT(TRIM(D1252),3)="100", LEFT(TRIM(D1252),LEN(TRIM(D1252))-3) &amp; "      00", "----")</f>
        <v>SD      00</v>
      </c>
      <c r="P1252" s="0" t="n">
        <v>1</v>
      </c>
      <c r="S1252" s="0" t="str">
        <f aca="false">IF(TRIM(E1252)="","",SUBSTITUTE(E1252," ",""))</f>
        <v/>
      </c>
      <c r="V1252" s="0" t="str">
        <f aca="false">IF(TRIM(F1252)="","",SUBSTITUTE(F1252," ",""))</f>
        <v>SK000003189284</v>
      </c>
      <c r="W1252" s="0" t="n">
        <v>1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2020-10-20T12:23:12Z</dcterms:created>
  <dc:creator/>
  <dc:description/>
  <dc:language>sk-SK</dc:language>
  <cp:lastModifiedBy/>
  <dcterms:modified xsi:type="dcterms:W3CDTF">2025-10-17T15:08:25Z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